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ГР'!$FJ$424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EE46"/>
  <c r="ET46" s="1"/>
  <c r="EE47"/>
  <c r="ET47"/>
  <c r="EE48"/>
  <c r="ET48" s="1"/>
  <c r="EE49"/>
  <c r="ET49"/>
  <c r="EE50"/>
  <c r="ET50" s="1"/>
  <c r="EE51"/>
  <c r="ET51"/>
  <c r="EE52"/>
  <c r="ET52" s="1"/>
  <c r="EE53"/>
  <c r="ET53"/>
  <c r="EE54"/>
  <c r="ET54" s="1"/>
  <c r="EE55"/>
  <c r="ET55"/>
  <c r="EE56"/>
  <c r="ET56" s="1"/>
  <c r="EE57"/>
  <c r="ET57"/>
  <c r="EE58"/>
  <c r="ET58" s="1"/>
  <c r="EE59"/>
  <c r="ET59"/>
  <c r="EE60"/>
  <c r="ET60" s="1"/>
  <c r="EE61"/>
  <c r="ET61"/>
  <c r="EE62"/>
  <c r="ET62" s="1"/>
  <c r="DX77"/>
  <c r="EK77"/>
  <c r="EX77"/>
  <c r="DX78"/>
  <c r="EK78" s="1"/>
  <c r="EX78"/>
  <c r="DX79"/>
  <c r="EK79" s="1"/>
  <c r="DX80"/>
  <c r="EX80" s="1"/>
  <c r="DX81"/>
  <c r="EK81"/>
  <c r="EX81"/>
  <c r="DX82"/>
  <c r="EK82" s="1"/>
  <c r="EX82"/>
  <c r="DX83"/>
  <c r="EK83" s="1"/>
  <c r="DX84"/>
  <c r="EX84" s="1"/>
  <c r="DX85"/>
  <c r="EK85"/>
  <c r="EX85"/>
  <c r="DX86"/>
  <c r="EK86" s="1"/>
  <c r="EX86"/>
  <c r="DX87"/>
  <c r="EK87" s="1"/>
  <c r="DX88"/>
  <c r="EX88" s="1"/>
  <c r="DX89"/>
  <c r="EK89"/>
  <c r="EX89"/>
  <c r="DX90"/>
  <c r="EK90" s="1"/>
  <c r="EX90"/>
  <c r="DX91"/>
  <c r="EK91" s="1"/>
  <c r="DX92"/>
  <c r="EX92" s="1"/>
  <c r="DX93"/>
  <c r="EK93"/>
  <c r="EX93"/>
  <c r="DX94"/>
  <c r="EK94" s="1"/>
  <c r="EX94"/>
  <c r="DX95"/>
  <c r="EK95" s="1"/>
  <c r="DX96"/>
  <c r="EX96" s="1"/>
  <c r="DX97"/>
  <c r="EK97"/>
  <c r="EX97"/>
  <c r="DX98"/>
  <c r="EK98" s="1"/>
  <c r="EX98"/>
  <c r="DX99"/>
  <c r="EK99" s="1"/>
  <c r="DX100"/>
  <c r="EX100" s="1"/>
  <c r="DX101"/>
  <c r="EK101"/>
  <c r="EX101"/>
  <c r="DX102"/>
  <c r="EK102" s="1"/>
  <c r="EX102"/>
  <c r="DX103"/>
  <c r="EK103" s="1"/>
  <c r="DX104"/>
  <c r="EX104" s="1"/>
  <c r="DX105"/>
  <c r="EK105"/>
  <c r="EX105"/>
  <c r="DX106"/>
  <c r="EK106" s="1"/>
  <c r="EX106"/>
  <c r="DX107"/>
  <c r="EK107" s="1"/>
  <c r="DX108"/>
  <c r="EX108" s="1"/>
  <c r="DX109"/>
  <c r="EK109"/>
  <c r="EX109"/>
  <c r="DX110"/>
  <c r="EK110" s="1"/>
  <c r="EX110"/>
  <c r="DX111"/>
  <c r="EK111" s="1"/>
  <c r="DX112"/>
  <c r="EX112" s="1"/>
  <c r="DX113"/>
  <c r="EK113"/>
  <c r="EX113"/>
  <c r="DX114"/>
  <c r="EK114" s="1"/>
  <c r="EX114"/>
  <c r="DX115"/>
  <c r="EK115" s="1"/>
  <c r="DX116"/>
  <c r="EX116" s="1"/>
  <c r="DX117"/>
  <c r="EK117"/>
  <c r="EX117"/>
  <c r="DX118"/>
  <c r="EK118" s="1"/>
  <c r="EX118"/>
  <c r="DX119"/>
  <c r="EK119" s="1"/>
  <c r="DX120"/>
  <c r="EX120" s="1"/>
  <c r="DX121"/>
  <c r="EK121"/>
  <c r="EX121"/>
  <c r="DX122"/>
  <c r="EK122" s="1"/>
  <c r="EX122"/>
  <c r="DX123"/>
  <c r="EK123" s="1"/>
  <c r="DX124"/>
  <c r="EX124" s="1"/>
  <c r="DX125"/>
  <c r="EK125"/>
  <c r="EX125"/>
  <c r="DX126"/>
  <c r="EK126" s="1"/>
  <c r="EX126"/>
  <c r="DX127"/>
  <c r="EK127" s="1"/>
  <c r="DX128"/>
  <c r="EX128" s="1"/>
  <c r="DX129"/>
  <c r="EK129"/>
  <c r="EX129"/>
  <c r="DX130"/>
  <c r="EK130" s="1"/>
  <c r="EX130"/>
  <c r="DX131"/>
  <c r="EK131" s="1"/>
  <c r="DX132"/>
  <c r="EX132" s="1"/>
  <c r="DX133"/>
  <c r="EK133"/>
  <c r="EX133"/>
  <c r="DX134"/>
  <c r="EK134" s="1"/>
  <c r="EX134"/>
  <c r="DX135"/>
  <c r="EK135" s="1"/>
  <c r="DX136"/>
  <c r="EX136" s="1"/>
  <c r="DX137"/>
  <c r="EK137"/>
  <c r="EX137"/>
  <c r="DX138"/>
  <c r="EK138" s="1"/>
  <c r="EX138"/>
  <c r="DX139"/>
  <c r="EK139" s="1"/>
  <c r="DX140"/>
  <c r="EX140" s="1"/>
  <c r="DX141"/>
  <c r="EK141"/>
  <c r="EX141"/>
  <c r="DX142"/>
  <c r="EK142" s="1"/>
  <c r="EX142"/>
  <c r="DX143"/>
  <c r="EK143" s="1"/>
  <c r="DX144"/>
  <c r="EX144" s="1"/>
  <c r="DX145"/>
  <c r="EK145"/>
  <c r="EX145"/>
  <c r="DX146"/>
  <c r="EK146" s="1"/>
  <c r="EX146"/>
  <c r="DX147"/>
  <c r="EK147" s="1"/>
  <c r="DX148"/>
  <c r="EX148" s="1"/>
  <c r="DX149"/>
  <c r="EK149"/>
  <c r="EX149"/>
  <c r="DX150"/>
  <c r="EK150" s="1"/>
  <c r="EX150"/>
  <c r="DX151"/>
  <c r="EK151" s="1"/>
  <c r="DX152"/>
  <c r="EX152" s="1"/>
  <c r="DX153"/>
  <c r="EK153"/>
  <c r="EX153"/>
  <c r="DX154"/>
  <c r="EK154" s="1"/>
  <c r="EX154"/>
  <c r="DX155"/>
  <c r="EK155" s="1"/>
  <c r="DX156"/>
  <c r="EX156" s="1"/>
  <c r="DX157"/>
  <c r="EK157"/>
  <c r="EX157"/>
  <c r="DX158"/>
  <c r="EK158" s="1"/>
  <c r="EX158"/>
  <c r="DX159"/>
  <c r="EK159" s="1"/>
  <c r="DX160"/>
  <c r="EX160" s="1"/>
  <c r="DX161"/>
  <c r="EK161"/>
  <c r="EX161"/>
  <c r="DX162"/>
  <c r="EK162" s="1"/>
  <c r="EX162"/>
  <c r="DX163"/>
  <c r="EK163" s="1"/>
  <c r="DX164"/>
  <c r="EX164" s="1"/>
  <c r="DX165"/>
  <c r="EK165"/>
  <c r="EX165"/>
  <c r="DX166"/>
  <c r="EK166" s="1"/>
  <c r="EX166"/>
  <c r="DX167"/>
  <c r="EK167" s="1"/>
  <c r="DX168"/>
  <c r="EX168" s="1"/>
  <c r="DX169"/>
  <c r="EK169"/>
  <c r="EX169"/>
  <c r="DX170"/>
  <c r="EK170" s="1"/>
  <c r="EX170"/>
  <c r="DX171"/>
  <c r="EK171" s="1"/>
  <c r="DX172"/>
  <c r="EX172" s="1"/>
  <c r="DX173"/>
  <c r="EK173"/>
  <c r="EX173"/>
  <c r="DX174"/>
  <c r="EK174" s="1"/>
  <c r="EX174"/>
  <c r="DX175"/>
  <c r="EK175" s="1"/>
  <c r="DX176"/>
  <c r="EX176" s="1"/>
  <c r="DX177"/>
  <c r="EK177"/>
  <c r="EX177"/>
  <c r="DX178"/>
  <c r="EK178" s="1"/>
  <c r="EX178"/>
  <c r="DX179"/>
  <c r="EK179" s="1"/>
  <c r="DX180"/>
  <c r="EX180" s="1"/>
  <c r="DX181"/>
  <c r="EK181"/>
  <c r="EX181"/>
  <c r="DX182"/>
  <c r="EK182" s="1"/>
  <c r="EX182"/>
  <c r="DX183"/>
  <c r="EK183" s="1"/>
  <c r="DX184"/>
  <c r="EX184" s="1"/>
  <c r="DX185"/>
  <c r="EK185"/>
  <c r="EX185"/>
  <c r="DX186"/>
  <c r="EK186" s="1"/>
  <c r="EX186"/>
  <c r="DX187"/>
  <c r="EK187" s="1"/>
  <c r="DX188"/>
  <c r="EX188" s="1"/>
  <c r="DX189"/>
  <c r="EK189"/>
  <c r="EX189"/>
  <c r="DX190"/>
  <c r="EK190" s="1"/>
  <c r="EX190"/>
  <c r="DX191"/>
  <c r="EK191" s="1"/>
  <c r="DX192"/>
  <c r="EX192" s="1"/>
  <c r="DX193"/>
  <c r="EK193"/>
  <c r="EX193"/>
  <c r="DX194"/>
  <c r="EK194" s="1"/>
  <c r="EX194"/>
  <c r="DX195"/>
  <c r="EK195" s="1"/>
  <c r="DX196"/>
  <c r="EX196" s="1"/>
  <c r="DX197"/>
  <c r="EK197"/>
  <c r="EX197"/>
  <c r="DX198"/>
  <c r="EK198" s="1"/>
  <c r="EX198"/>
  <c r="DX199"/>
  <c r="EK199" s="1"/>
  <c r="DX200"/>
  <c r="EX200" s="1"/>
  <c r="DX201"/>
  <c r="EK201"/>
  <c r="EX201"/>
  <c r="DX202"/>
  <c r="EK202" s="1"/>
  <c r="EX202"/>
  <c r="DX203"/>
  <c r="EK203" s="1"/>
  <c r="DX204"/>
  <c r="EX204" s="1"/>
  <c r="DX205"/>
  <c r="EK205"/>
  <c r="EX205"/>
  <c r="DX206"/>
  <c r="EK206" s="1"/>
  <c r="EX206"/>
  <c r="DX207"/>
  <c r="EK207" s="1"/>
  <c r="DX208"/>
  <c r="EX208" s="1"/>
  <c r="DX209"/>
  <c r="EK209"/>
  <c r="EX209"/>
  <c r="DX210"/>
  <c r="EK210" s="1"/>
  <c r="EX210"/>
  <c r="DX211"/>
  <c r="EK211" s="1"/>
  <c r="DX212"/>
  <c r="EX212" s="1"/>
  <c r="DX213"/>
  <c r="EK213"/>
  <c r="EX213"/>
  <c r="DX214"/>
  <c r="EK214" s="1"/>
  <c r="EX214"/>
  <c r="DX215"/>
  <c r="EK215" s="1"/>
  <c r="DX216"/>
  <c r="EX216" s="1"/>
  <c r="DX217"/>
  <c r="EK217"/>
  <c r="EX217"/>
  <c r="DX218"/>
  <c r="EK218" s="1"/>
  <c r="EX218"/>
  <c r="DX219"/>
  <c r="EK219" s="1"/>
  <c r="DX220"/>
  <c r="EX220" s="1"/>
  <c r="DX221"/>
  <c r="EK221"/>
  <c r="EX221"/>
  <c r="DX222"/>
  <c r="EK222" s="1"/>
  <c r="EX222"/>
  <c r="DX223"/>
  <c r="EK223" s="1"/>
  <c r="DX224"/>
  <c r="EX224" s="1"/>
  <c r="DX225"/>
  <c r="EK225"/>
  <c r="EX225"/>
  <c r="DX226"/>
  <c r="EK226" s="1"/>
  <c r="EX226"/>
  <c r="DX227"/>
  <c r="EK227" s="1"/>
  <c r="DX228"/>
  <c r="EX228" s="1"/>
  <c r="DX229"/>
  <c r="EK229"/>
  <c r="EX229"/>
  <c r="DX230"/>
  <c r="EK230" s="1"/>
  <c r="EX230"/>
  <c r="DX231"/>
  <c r="EK231" s="1"/>
  <c r="DX232"/>
  <c r="EX232" s="1"/>
  <c r="DX233"/>
  <c r="EK233"/>
  <c r="EX233"/>
  <c r="DX234"/>
  <c r="EK234" s="1"/>
  <c r="EX234"/>
  <c r="DX235"/>
  <c r="EK235" s="1"/>
  <c r="DX236"/>
  <c r="EX236" s="1"/>
  <c r="DX237"/>
  <c r="EK237"/>
  <c r="EX237"/>
  <c r="DX238"/>
  <c r="EK238" s="1"/>
  <c r="EX238"/>
  <c r="DX239"/>
  <c r="EK239" s="1"/>
  <c r="DX240"/>
  <c r="EX240" s="1"/>
  <c r="DX241"/>
  <c r="EK241"/>
  <c r="EX241"/>
  <c r="DX242"/>
  <c r="EK242" s="1"/>
  <c r="EX242"/>
  <c r="DX243"/>
  <c r="EK243" s="1"/>
  <c r="DX244"/>
  <c r="EX244" s="1"/>
  <c r="DX245"/>
  <c r="EK245"/>
  <c r="EX245"/>
  <c r="DX246"/>
  <c r="EK246" s="1"/>
  <c r="EX246"/>
  <c r="DX247"/>
  <c r="EK247" s="1"/>
  <c r="DX248"/>
  <c r="EX248" s="1"/>
  <c r="DX249"/>
  <c r="EK249"/>
  <c r="EX249"/>
  <c r="DX250"/>
  <c r="EK250" s="1"/>
  <c r="EX250"/>
  <c r="DX251"/>
  <c r="EK251" s="1"/>
  <c r="DX252"/>
  <c r="EX252" s="1"/>
  <c r="DX253"/>
  <c r="EK253"/>
  <c r="EX253"/>
  <c r="DX254"/>
  <c r="EK254" s="1"/>
  <c r="EX254"/>
  <c r="DX255"/>
  <c r="EK255" s="1"/>
  <c r="DX256"/>
  <c r="EX256" s="1"/>
  <c r="DX257"/>
  <c r="EK257"/>
  <c r="EX257"/>
  <c r="DX258"/>
  <c r="EK258" s="1"/>
  <c r="EX258"/>
  <c r="DX259"/>
  <c r="EK259" s="1"/>
  <c r="DX260"/>
  <c r="EX260" s="1"/>
  <c r="DX261"/>
  <c r="EK261"/>
  <c r="EX261"/>
  <c r="DX262"/>
  <c r="EK262" s="1"/>
  <c r="EX262"/>
  <c r="DX263"/>
  <c r="EK263" s="1"/>
  <c r="DX264"/>
  <c r="EX264" s="1"/>
  <c r="DX265"/>
  <c r="EK265"/>
  <c r="EX265"/>
  <c r="DX266"/>
  <c r="EK266" s="1"/>
  <c r="EX266"/>
  <c r="DX267"/>
  <c r="EK267" s="1"/>
  <c r="DX268"/>
  <c r="EX268" s="1"/>
  <c r="DX269"/>
  <c r="EK269"/>
  <c r="EX269"/>
  <c r="DX270"/>
  <c r="EK270" s="1"/>
  <c r="EX270"/>
  <c r="DX271"/>
  <c r="EK271" s="1"/>
  <c r="DX272"/>
  <c r="EX272" s="1"/>
  <c r="DX273"/>
  <c r="EK273"/>
  <c r="EX273"/>
  <c r="DX274"/>
  <c r="EK274" s="1"/>
  <c r="EX274"/>
  <c r="DX275"/>
  <c r="EK275" s="1"/>
  <c r="DX276"/>
  <c r="EX276" s="1"/>
  <c r="DX277"/>
  <c r="EK277"/>
  <c r="EX277"/>
  <c r="DX278"/>
  <c r="EK278" s="1"/>
  <c r="EX278"/>
  <c r="DX279"/>
  <c r="EK279" s="1"/>
  <c r="DX280"/>
  <c r="EX280" s="1"/>
  <c r="DX281"/>
  <c r="EK281"/>
  <c r="EX281"/>
  <c r="DX282"/>
  <c r="EK282" s="1"/>
  <c r="EX282"/>
  <c r="DX283"/>
  <c r="EK283" s="1"/>
  <c r="DX284"/>
  <c r="EX284" s="1"/>
  <c r="DX285"/>
  <c r="EK285"/>
  <c r="EX285"/>
  <c r="DX286"/>
  <c r="EK286" s="1"/>
  <c r="EX286"/>
  <c r="DX287"/>
  <c r="EK287" s="1"/>
  <c r="DX288"/>
  <c r="EX288" s="1"/>
  <c r="DX289"/>
  <c r="EK289"/>
  <c r="EX289"/>
  <c r="DX290"/>
  <c r="EK290" s="1"/>
  <c r="EX290"/>
  <c r="DX291"/>
  <c r="EK291" s="1"/>
  <c r="DX292"/>
  <c r="EX292" s="1"/>
  <c r="DX293"/>
  <c r="EK293"/>
  <c r="EX293"/>
  <c r="DX294"/>
  <c r="EK294" s="1"/>
  <c r="EX294"/>
  <c r="DX295"/>
  <c r="EK295" s="1"/>
  <c r="DX296"/>
  <c r="EX296" s="1"/>
  <c r="DX297"/>
  <c r="EK297"/>
  <c r="EX297"/>
  <c r="DX298"/>
  <c r="EK298" s="1"/>
  <c r="EX298"/>
  <c r="DX299"/>
  <c r="EK299" s="1"/>
  <c r="DX300"/>
  <c r="EX300" s="1"/>
  <c r="DX301"/>
  <c r="EK301"/>
  <c r="EX301"/>
  <c r="DX302"/>
  <c r="EK302" s="1"/>
  <c r="EX302"/>
  <c r="DX303"/>
  <c r="EK303" s="1"/>
  <c r="DX304"/>
  <c r="EX304" s="1"/>
  <c r="DX305"/>
  <c r="EK305"/>
  <c r="EX305"/>
  <c r="DX306"/>
  <c r="EK306" s="1"/>
  <c r="EX306"/>
  <c r="DX307"/>
  <c r="EK307" s="1"/>
  <c r="DX308"/>
  <c r="EX308" s="1"/>
  <c r="DX309"/>
  <c r="EK309"/>
  <c r="EX309"/>
  <c r="DX310"/>
  <c r="EK310" s="1"/>
  <c r="EX310"/>
  <c r="DX311"/>
  <c r="EK311" s="1"/>
  <c r="DX312"/>
  <c r="EX312" s="1"/>
  <c r="DX313"/>
  <c r="EK313"/>
  <c r="EX313"/>
  <c r="DX314"/>
  <c r="EK314" s="1"/>
  <c r="EX314"/>
  <c r="DX315"/>
  <c r="EK315" s="1"/>
  <c r="DX316"/>
  <c r="EX316" s="1"/>
  <c r="DX317"/>
  <c r="EK317"/>
  <c r="EX317"/>
  <c r="DX318"/>
  <c r="EK318" s="1"/>
  <c r="EX318"/>
  <c r="DX319"/>
  <c r="EK319" s="1"/>
  <c r="DX320"/>
  <c r="EX320" s="1"/>
  <c r="DX321"/>
  <c r="EK321"/>
  <c r="EX321"/>
  <c r="DX322"/>
  <c r="EK322" s="1"/>
  <c r="EX322"/>
  <c r="DX323"/>
  <c r="EK323" s="1"/>
  <c r="DX324"/>
  <c r="EX324" s="1"/>
  <c r="DX325"/>
  <c r="EK325"/>
  <c r="EX325"/>
  <c r="DX326"/>
  <c r="EK326" s="1"/>
  <c r="EX326"/>
  <c r="DX327"/>
  <c r="EK327" s="1"/>
  <c r="DX328"/>
  <c r="EX328" s="1"/>
  <c r="DX329"/>
  <c r="EK329"/>
  <c r="EX329"/>
  <c r="DX330"/>
  <c r="EK330" s="1"/>
  <c r="EX330"/>
  <c r="DX331"/>
  <c r="EK331" s="1"/>
  <c r="DX332"/>
  <c r="EX332" s="1"/>
  <c r="DX333"/>
  <c r="EK333"/>
  <c r="EX333"/>
  <c r="DX334"/>
  <c r="EK334" s="1"/>
  <c r="EX334"/>
  <c r="DX335"/>
  <c r="EK335" s="1"/>
  <c r="DX336"/>
  <c r="EX336" s="1"/>
  <c r="DX337"/>
  <c r="EK337"/>
  <c r="EX337"/>
  <c r="DX338"/>
  <c r="EK338" s="1"/>
  <c r="EX338"/>
  <c r="DX339"/>
  <c r="EK339" s="1"/>
  <c r="DX340"/>
  <c r="EX340" s="1"/>
  <c r="DX341"/>
  <c r="EK341"/>
  <c r="EX341"/>
  <c r="DX342"/>
  <c r="EK342" s="1"/>
  <c r="EX342"/>
  <c r="DX343"/>
  <c r="EK343" s="1"/>
  <c r="DX344"/>
  <c r="EX344" s="1"/>
  <c r="DX345"/>
  <c r="EK345"/>
  <c r="EX345"/>
  <c r="DX346"/>
  <c r="EK346" s="1"/>
  <c r="EX346"/>
  <c r="DX347"/>
  <c r="EX347" s="1"/>
  <c r="DX348"/>
  <c r="EX348" s="1"/>
  <c r="DX349"/>
  <c r="EK349"/>
  <c r="EX349"/>
  <c r="DX350"/>
  <c r="EK350" s="1"/>
  <c r="EX350"/>
  <c r="DX351"/>
  <c r="EK351" s="1"/>
  <c r="DX352"/>
  <c r="EX352" s="1"/>
  <c r="DX353"/>
  <c r="EK353"/>
  <c r="EX353"/>
  <c r="DX354"/>
  <c r="EK354" s="1"/>
  <c r="EX354"/>
  <c r="DX355"/>
  <c r="EX355" s="1"/>
  <c r="DX356"/>
  <c r="EK356" s="1"/>
  <c r="DX357"/>
  <c r="EK357"/>
  <c r="EX357"/>
  <c r="DX358"/>
  <c r="EK358" s="1"/>
  <c r="EX358"/>
  <c r="DX359"/>
  <c r="EX359" s="1"/>
  <c r="DX360"/>
  <c r="EX360" s="1"/>
  <c r="DX361"/>
  <c r="EK361"/>
  <c r="EX361"/>
  <c r="DX362"/>
  <c r="EK362" s="1"/>
  <c r="EX362"/>
  <c r="DX363"/>
  <c r="EX363" s="1"/>
  <c r="DX364"/>
  <c r="EK364" s="1"/>
  <c r="DX365"/>
  <c r="EK365"/>
  <c r="EX365"/>
  <c r="DX366"/>
  <c r="EK366" s="1"/>
  <c r="EX366"/>
  <c r="DX367"/>
  <c r="EX367" s="1"/>
  <c r="DX368"/>
  <c r="EK368" s="1"/>
  <c r="DX369"/>
  <c r="EK369"/>
  <c r="EX369"/>
  <c r="DX370"/>
  <c r="EK370" s="1"/>
  <c r="EX370"/>
  <c r="DX371"/>
  <c r="EX371" s="1"/>
  <c r="DX372"/>
  <c r="EX372" s="1"/>
  <c r="DX373"/>
  <c r="EK373"/>
  <c r="EX373"/>
  <c r="DX374"/>
  <c r="EK374" s="1"/>
  <c r="EX374"/>
  <c r="DX375"/>
  <c r="EK375" s="1"/>
  <c r="DX376"/>
  <c r="EX376" s="1"/>
  <c r="DX377"/>
  <c r="EK377"/>
  <c r="EX377"/>
  <c r="DX378"/>
  <c r="EK378" s="1"/>
  <c r="EX378"/>
  <c r="DX379"/>
  <c r="EX379" s="1"/>
  <c r="DX380"/>
  <c r="EX380" s="1"/>
  <c r="DX381"/>
  <c r="EK381"/>
  <c r="EX381"/>
  <c r="DX382"/>
  <c r="EK382" s="1"/>
  <c r="EX382"/>
  <c r="DX383"/>
  <c r="EX383" s="1"/>
  <c r="DX384"/>
  <c r="EX384" s="1"/>
  <c r="DX385"/>
  <c r="EK385"/>
  <c r="EX385"/>
  <c r="DX386"/>
  <c r="EK386" s="1"/>
  <c r="EX386"/>
  <c r="DX387"/>
  <c r="EK387" s="1"/>
  <c r="DX388"/>
  <c r="EE400"/>
  <c r="ET400"/>
  <c r="EE401"/>
  <c r="ET401"/>
  <c r="EE402"/>
  <c r="ET402"/>
  <c r="EE403"/>
  <c r="ET403"/>
  <c r="EE404"/>
  <c r="ET404"/>
  <c r="EE405"/>
  <c r="ET405"/>
  <c r="EE406"/>
  <c r="ET406"/>
  <c r="EE407"/>
  <c r="EE408"/>
  <c r="EE409"/>
  <c r="EE410"/>
  <c r="EE411"/>
  <c r="EE412"/>
  <c r="EE413"/>
  <c r="EE414"/>
  <c r="EE415"/>
  <c r="EK380" l="1"/>
  <c r="EK376"/>
  <c r="EK360"/>
  <c r="EK352"/>
  <c r="EK336"/>
  <c r="EK328"/>
  <c r="EK316"/>
  <c r="EK312"/>
  <c r="EK308"/>
  <c r="EK292"/>
  <c r="EK284"/>
  <c r="EK276"/>
  <c r="EK272"/>
  <c r="EK264"/>
  <c r="EK252"/>
  <c r="EK236"/>
  <c r="EK232"/>
  <c r="EK228"/>
  <c r="EK220"/>
  <c r="EK216"/>
  <c r="EK212"/>
  <c r="EK208"/>
  <c r="EK204"/>
  <c r="EK200"/>
  <c r="EK192"/>
  <c r="EK184"/>
  <c r="EK176"/>
  <c r="EK168"/>
  <c r="EK160"/>
  <c r="EK140"/>
  <c r="EK136"/>
  <c r="EK124"/>
  <c r="EK100"/>
  <c r="EK84"/>
  <c r="EK80"/>
  <c r="EK383"/>
  <c r="EK379"/>
  <c r="EK371"/>
  <c r="EX368"/>
  <c r="EK367"/>
  <c r="EX364"/>
  <c r="EK363"/>
  <c r="EK359"/>
  <c r="EX356"/>
  <c r="EK355"/>
  <c r="EK347"/>
  <c r="EX387"/>
  <c r="EX375"/>
  <c r="EX351"/>
  <c r="EX343"/>
  <c r="EX339"/>
  <c r="EX335"/>
  <c r="EX331"/>
  <c r="EX327"/>
  <c r="EX323"/>
  <c r="EX319"/>
  <c r="EX315"/>
  <c r="EX311"/>
  <c r="EX307"/>
  <c r="EX303"/>
  <c r="EX299"/>
  <c r="EX295"/>
  <c r="EX291"/>
  <c r="EX287"/>
  <c r="EX283"/>
  <c r="EX279"/>
  <c r="EX275"/>
  <c r="EX271"/>
  <c r="EX267"/>
  <c r="EX263"/>
  <c r="EX259"/>
  <c r="EX255"/>
  <c r="EX251"/>
  <c r="EX247"/>
  <c r="EX243"/>
  <c r="EX239"/>
  <c r="EX235"/>
  <c r="EX231"/>
  <c r="EX227"/>
  <c r="EX223"/>
  <c r="EX219"/>
  <c r="EX215"/>
  <c r="EX211"/>
  <c r="EX207"/>
  <c r="EX203"/>
  <c r="EX199"/>
  <c r="EX195"/>
  <c r="EX191"/>
  <c r="EX187"/>
  <c r="EX183"/>
  <c r="EX179"/>
  <c r="EX175"/>
  <c r="EX171"/>
  <c r="EX167"/>
  <c r="EX163"/>
  <c r="EX159"/>
  <c r="EX155"/>
  <c r="EX151"/>
  <c r="EX147"/>
  <c r="EX143"/>
  <c r="EX139"/>
  <c r="EX135"/>
  <c r="EX131"/>
  <c r="EX127"/>
  <c r="EX123"/>
  <c r="EX119"/>
  <c r="EX115"/>
  <c r="EX111"/>
  <c r="EX107"/>
  <c r="EX103"/>
  <c r="EX99"/>
  <c r="EX95"/>
  <c r="EX91"/>
  <c r="EX87"/>
  <c r="EX83"/>
  <c r="EX79"/>
  <c r="EK384"/>
  <c r="EK372"/>
  <c r="EK348"/>
  <c r="EK344"/>
  <c r="EK340"/>
  <c r="EK332"/>
  <c r="EK324"/>
  <c r="EK320"/>
  <c r="EK304"/>
  <c r="EK300"/>
  <c r="EK296"/>
  <c r="EK288"/>
  <c r="EK280"/>
  <c r="EK268"/>
  <c r="EK260"/>
  <c r="EK256"/>
  <c r="EK248"/>
  <c r="EK244"/>
  <c r="EK240"/>
  <c r="EK224"/>
  <c r="EK196"/>
  <c r="EK188"/>
  <c r="EK180"/>
  <c r="EK172"/>
  <c r="EK164"/>
  <c r="EK156"/>
  <c r="EK152"/>
  <c r="EK148"/>
  <c r="EK144"/>
  <c r="EK132"/>
  <c r="EK128"/>
  <c r="EK120"/>
  <c r="EK116"/>
  <c r="EK112"/>
  <c r="EK108"/>
  <c r="EK104"/>
  <c r="EK96"/>
  <c r="EK92"/>
  <c r="EK88"/>
</calcChain>
</file>

<file path=xl/sharedStrings.xml><?xml version="1.0" encoding="utf-8"?>
<sst xmlns="http://schemas.openxmlformats.org/spreadsheetml/2006/main" count="811" uniqueCount="503">
  <si>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</si>
  <si>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</si>
  <si>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</si>
  <si>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</si>
  <si>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</si>
  <si>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</si>
  <si>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</si>
  <si>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</si>
  <si>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</si>
  <si>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</si>
  <si>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</si>
  <si>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</si>
  <si>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</si>
  <si>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</si>
  <si>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</si>
  <si>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</si>
  <si>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01.03.2020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</si>
  <si>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</si>
  <si>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</si>
  <si>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</si>
  <si>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</si>
  <si>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</si>
  <si>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</si>
  <si>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</si>
  <si>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</si>
  <si>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</si>
  <si>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</si>
  <si>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</si>
  <si>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</si>
  <si>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</si>
  <si>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</si>
  <si>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</si>
  <si>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</si>
  <si>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</si>
  <si>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</si>
  <si>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</si>
  <si>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</si>
  <si>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</si>
  <si>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</si>
  <si>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</si>
  <si>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</si>
  <si>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</si>
  <si>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</si>
  <si>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</si>
  <si>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</si>
  <si>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</si>
  <si>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</si>
  <si>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</si>
  <si>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</si>
  <si>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</si>
  <si>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</si>
  <si>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</si>
  <si>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</si>
  <si>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</si>
  <si>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</si>
  <si>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</si>
  <si>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</si>
  <si>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</si>
  <si>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</si>
  <si>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</si>
  <si>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</si>
  <si>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</si>
  <si>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</si>
  <si>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</si>
  <si>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</si>
  <si>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</si>
  <si>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</si>
  <si>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</si>
  <si>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</si>
  <si>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</si>
  <si>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</si>
  <si>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</si>
  <si>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</si>
  <si>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</si>
  <si>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</si>
  <si>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</si>
  <si>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</si>
  <si>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</si>
  <si>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</si>
  <si>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</si>
  <si>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</si>
  <si>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</si>
  <si>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</si>
  <si>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</si>
  <si>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</si>
  <si>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</si>
  <si>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</si>
  <si>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</si>
  <si>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</si>
  <si>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</si>
  <si>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</si>
  <si>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</si>
  <si>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Невыясненные поступления, зачисляемые в бюджеты муниципальных районов</t>
  </si>
  <si>
    <t>00011701050050000000181</t>
  </si>
  <si>
    <t>Дотации бюджетам муниципальных районов на выравнивание бюджетной обеспеченности</t>
  </si>
  <si>
    <t>00020215001050000000151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</si>
  <si>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</si>
  <si>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</si>
  <si>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</si>
  <si>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</si>
  <si>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</si>
  <si>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</si>
  <si>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</si>
  <si>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</si>
  <si>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</si>
  <si>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</si>
  <si>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</si>
  <si>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</si>
  <si>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</si>
  <si>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</si>
  <si>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</si>
  <si>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</si>
  <si>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</si>
  <si>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</si>
  <si>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</si>
  <si>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</si>
  <si>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</si>
  <si>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</si>
  <si>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</si>
  <si>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</si>
  <si>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</si>
  <si>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</si>
  <si>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</si>
  <si>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</si>
  <si>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</si>
  <si>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</si>
  <si>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</si>
  <si>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</si>
  <si>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</si>
  <si>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</si>
  <si>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</si>
  <si>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Начисления на выплаты по оплате труда</t>
  </si>
  <si>
    <t>00001029900002030129213 00000 301 000000</t>
  </si>
  <si>
    <t>00001039900002040121211 00000 301 000000</t>
  </si>
  <si>
    <t>00001039900002040129213 00000 301 000000</t>
  </si>
  <si>
    <t>Услуги связи</t>
  </si>
  <si>
    <t>00001039900002040244221 00000 301 000000</t>
  </si>
  <si>
    <t>00001039900002040244221 00000 309 000000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</si>
  <si>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</si>
  <si>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</si>
  <si>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</si>
  <si>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</si>
  <si>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</si>
  <si>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</si>
  <si>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</si>
  <si>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</si>
  <si>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Прочие работы, услуги</t>
  </si>
  <si>
    <t>00001039900002040244226 00000 301 226004</t>
  </si>
  <si>
    <t>00001039900002040244226 00000 301 226010</t>
  </si>
  <si>
    <t>00001039900002040244226 00000 301 226023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</si>
  <si>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</si>
  <si>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</si>
  <si>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</si>
  <si>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</si>
  <si>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Увеличение стоимости прочих материальных запасов однократного применения</t>
  </si>
  <si>
    <t>00001039900002040244349 00000 301 000000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</si>
  <si>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</si>
  <si>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</si>
  <si>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</si>
  <si>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</si>
  <si>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</si>
  <si>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00001049900002040129213 00000 301 000000</t>
  </si>
  <si>
    <t>00001049900002040244221 00000 301 000000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</si>
  <si>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</si>
  <si>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</si>
  <si>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</si>
  <si>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</si>
  <si>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</si>
  <si>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</si>
  <si>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</si>
  <si>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00001049900002040244226 00000 301 000000</t>
  </si>
  <si>
    <t>00001049900002040244226 00000 301 226004</t>
  </si>
  <si>
    <t>00001049900002040244226 00000 301 226010</t>
  </si>
  <si>
    <t>00001049900002040244226 00000 301 226023</t>
  </si>
  <si>
    <t>00001049900002040244226 00000 309 000000</t>
  </si>
  <si>
    <t>Страхование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</si>
  <si>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</si>
  <si>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</si>
  <si>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</si>
  <si>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</si>
  <si>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00001049900025240121211 00000 301 000000</t>
  </si>
  <si>
    <t>00001049900025240129213 00000 301 000000</t>
  </si>
  <si>
    <t>00001059900051200244226 00000 301 000000</t>
  </si>
  <si>
    <t>00001069900002040121211 00000 301 000000</t>
  </si>
  <si>
    <t>00001069900002040129213 00000 301 000000</t>
  </si>
  <si>
    <t>00001069900002040244221 00000 301 000000</t>
  </si>
  <si>
    <t>00001069900002040244221 00000 309 000000</t>
  </si>
  <si>
    <t>Транспортные услуги</t>
  </si>
  <si>
    <t>00001069900002040244222 00000 301 000000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</si>
  <si>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</si>
  <si>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</si>
  <si>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</si>
  <si>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</si>
  <si>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</si>
  <si>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</si>
  <si>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</si>
  <si>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</si>
  <si>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</si>
  <si>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</si>
  <si>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00001069900002040244225 00000 301 225013</t>
  </si>
  <si>
    <t>00001069900002040244225 90210 301 225012</t>
  </si>
  <si>
    <t>00001069900002040244226 00000 301 000000</t>
  </si>
  <si>
    <t>00001069900002040244226 00000 301 226001</t>
  </si>
  <si>
    <t>00001069900002040244226 00000 301 226004</t>
  </si>
  <si>
    <t>00001069900002040244227 90210 301 227002</t>
  </si>
  <si>
    <t>00001069900002040244343 90210 301 343001</t>
  </si>
  <si>
    <t>00001069900002040244343 90210 301 343015</t>
  </si>
  <si>
    <t>00001069900002040244343 90210 309 343001</t>
  </si>
  <si>
    <t>00001069900002040244346 00000 301 000000</t>
  </si>
  <si>
    <t>00001069900002040244346 00000 301 346017</t>
  </si>
  <si>
    <t>Налоги, пошлины и сборы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</si>
  <si>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</si>
  <si>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</si>
  <si>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</si>
  <si>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</si>
  <si>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00001130250245200119213 00000 301 000000</t>
  </si>
  <si>
    <t>00001130250245200244221 00000 301 000000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</si>
  <si>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</si>
  <si>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</si>
  <si>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</si>
  <si>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</si>
  <si>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</si>
  <si>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</si>
  <si>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</si>
  <si>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00001130250245200244226 00000 301 000000</t>
  </si>
  <si>
    <t>00001130250245200244226 00000 301 226001</t>
  </si>
  <si>
    <t>00001130250245200244226 00000 301 226004</t>
  </si>
  <si>
    <t>00001130250245200244227 90210 301 227002</t>
  </si>
  <si>
    <t>00001130250245200244343 90210 301 343001</t>
  </si>
  <si>
    <t>00001130250245200244346 00000 301 346017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</si>
  <si>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</si>
  <si>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</si>
  <si>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</si>
  <si>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</si>
  <si>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00001130630110991244346 00000 301 346017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</si>
  <si>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</si>
  <si>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</si>
  <si>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</si>
  <si>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</si>
  <si>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00001139900002040129213 00000 301 000000</t>
  </si>
  <si>
    <t>00001139900002040244221 00000 301 000000</t>
  </si>
  <si>
    <t>00001139900002040244222 90210 301 000000</t>
  </si>
  <si>
    <t>00001139900002040244223 00000 301 223001</t>
  </si>
  <si>
    <t>00001139900002040244225 00000 301 225001</t>
  </si>
  <si>
    <t>00001139900002040244225 00000 301 225004</t>
  </si>
  <si>
    <t>00001139900002040244226 00000 301 226001</t>
  </si>
  <si>
    <t>00001139900002040244226 00000 301 226004</t>
  </si>
  <si>
    <t>00001139900002040244226 90210 301 226031</t>
  </si>
  <si>
    <t>00001139900002040244227 00000 301 227002</t>
  </si>
  <si>
    <t>00001139900002040244343 90210 301 343001</t>
  </si>
  <si>
    <t>00001139900002040244346 00000 301 346017</t>
  </si>
  <si>
    <t>00001139900002040852291 00000 301 291005</t>
  </si>
  <si>
    <t>00001139900002040852291 90210 301 291015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</si>
  <si>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</si>
  <si>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</si>
  <si>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</si>
  <si>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</si>
  <si>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</si>
  <si>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</si>
  <si>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</si>
  <si>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</si>
  <si>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</si>
  <si>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</si>
  <si>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</si>
  <si>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</si>
  <si>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</si>
  <si>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</si>
  <si>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</si>
  <si>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</si>
  <si>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</si>
  <si>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</si>
  <si>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</si>
  <si>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00001139900029900244226 00000 301 226023</t>
  </si>
  <si>
    <t>00001139900029900244346 00000 301 000000</t>
  </si>
  <si>
    <t>00001139900029900244346 00000 301 346017</t>
  </si>
  <si>
    <t>00001139900029900244349 00000 301 000000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</si>
  <si>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</si>
  <si>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</si>
  <si>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</si>
  <si>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</si>
  <si>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</si>
  <si>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</si>
  <si>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</si>
  <si>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</si>
  <si>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00001139900092350119213 00000 301 000000</t>
  </si>
  <si>
    <t>00001139900092350119213 00000 310 000000</t>
  </si>
  <si>
    <t>00001139900092350244223 00000 301 223002</t>
  </si>
  <si>
    <t>00001139900092350244223 00000 301 223004</t>
  </si>
  <si>
    <t>00001139900092350244223 00000 301 223099</t>
  </si>
  <si>
    <t>00001139900092350244226 00000 309 000000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</si>
  <si>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</si>
  <si>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</si>
  <si>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00001139900092410244226 00000 301 000000</t>
  </si>
  <si>
    <t>00001139900097080244226 00000 301 000000</t>
  </si>
  <si>
    <t>00001139900097080244226 00000 301 226031</t>
  </si>
  <si>
    <t>00001139900097080244226 90210 301 226031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</si>
  <si>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</si>
  <si>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</si>
  <si>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</si>
  <si>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</si>
  <si>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</si>
  <si>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00003140610110990111211 00000 301 000000</t>
  </si>
  <si>
    <t>00003140610110990119213 00000 301 000000</t>
  </si>
  <si>
    <t>00004051420925360244226 00000 301 251005</t>
  </si>
  <si>
    <t>00004051420925360244226 00000 301 251006</t>
  </si>
  <si>
    <t>00004081340103170244222 00000 309 000000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</si>
  <si>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</si>
  <si>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</si>
  <si>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</si>
  <si>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0000409Д100003650244225 00000 301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</si>
  <si>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</si>
  <si>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</si>
  <si>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00005059900025320111211 00000 301 000000</t>
  </si>
  <si>
    <t>00005059900025320119213 00000 301 000000</t>
  </si>
  <si>
    <t>00006030910174460244225 00000 301 000000</t>
  </si>
  <si>
    <t>00007010210125370611241 00000 302 241004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</si>
  <si>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</si>
  <si>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</si>
  <si>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</si>
  <si>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00007010210342000112212 99997 309 000000</t>
  </si>
  <si>
    <t>00007010210342000119213 13900 309 000000</t>
  </si>
  <si>
    <t>00007010210342000244226 30106 309 000000</t>
  </si>
  <si>
    <t>00007010210342000611241 00000 305 241004</t>
  </si>
  <si>
    <t>00007010210342000611241 00000 308 241014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</si>
  <si>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</si>
  <si>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</si>
  <si>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</si>
  <si>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</si>
  <si>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</si>
  <si>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00007020220242100112212 13900 309 000000</t>
  </si>
  <si>
    <t>00007020220242100244222 13900 309 000000</t>
  </si>
  <si>
    <t>00007020220242100244225 13900 309 000000</t>
  </si>
  <si>
    <t>00007020220242100244225 30106 309 000000</t>
  </si>
  <si>
    <t>00007020220242100244226 13900 309 000000</t>
  </si>
  <si>
    <t>Увеличение стоимости продуктов питания</t>
  </si>
  <si>
    <t>00007020220242100244342 99996 309 342005</t>
  </si>
  <si>
    <t>00007020220242100611241 00000 308 241004</t>
  </si>
  <si>
    <t>00007020220242100611241 00000 308 241014</t>
  </si>
  <si>
    <t>00007020220242100611241 00000 308 241024</t>
  </si>
  <si>
    <t>00007020220242100611241 90100 308 241004</t>
  </si>
  <si>
    <t>00007020220242100611241 90110 308 241004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</si>
  <si>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</si>
  <si>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</si>
  <si>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</si>
  <si>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</si>
  <si>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</si>
  <si>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</si>
  <si>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</si>
  <si>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00007020220825280611241 00000 302 241004</t>
  </si>
  <si>
    <t>00007020220825280611241 13597 302 241004</t>
  </si>
  <si>
    <t>00007020620110991611241 00000 308 241004</t>
  </si>
  <si>
    <t>00007020640110991611241 00000 308 241004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</si>
  <si>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</si>
  <si>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</si>
  <si>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</si>
  <si>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</si>
  <si>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</si>
  <si>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</si>
  <si>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00007030230142320244225 13900 309 225015</t>
  </si>
  <si>
    <t>00007030230142320244225 99996 309 225001</t>
  </si>
  <si>
    <t>00007030230142320244225 99996 309 225015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</si>
  <si>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</si>
  <si>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</si>
  <si>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</si>
  <si>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</si>
  <si>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</si>
  <si>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</si>
  <si>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00007030230443622111211 13130 310 000000</t>
  </si>
  <si>
    <t>00007030230443622119213 13130 310 000000</t>
  </si>
  <si>
    <t>00007030230443622612241 13130 310 241004</t>
  </si>
  <si>
    <t>00007070640110991611241 00000 306 241004</t>
  </si>
  <si>
    <t>000070710101S2320244226 12800 301 000000</t>
  </si>
  <si>
    <t>000070710101S2320244342 12800 309 342005</t>
  </si>
  <si>
    <t>000070710101S2320244342 12800 309 342018</t>
  </si>
  <si>
    <t>000070710101S2320611241 12800 308 241004</t>
  </si>
  <si>
    <t>00007071040143100244222 00000 301 000000</t>
  </si>
  <si>
    <t>00007071040143100244226 00000 301 000000</t>
  </si>
  <si>
    <t>00007071040143190611241 00000 306 241004</t>
  </si>
  <si>
    <t>00007071040143190611241 00000 306 241014</t>
  </si>
  <si>
    <t>00007071040143190611241 00000 306 241024</t>
  </si>
  <si>
    <t>00007071040143190611241 90210 306 241004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</si>
  <si>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</si>
  <si>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</si>
  <si>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</si>
  <si>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</si>
  <si>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</si>
  <si>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</si>
  <si>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</si>
  <si>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</si>
  <si>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</si>
  <si>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</si>
  <si>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00007090220825301244226 13321 301 000000</t>
  </si>
  <si>
    <t>00007090220825301244226 13321 301 226001</t>
  </si>
  <si>
    <t>00007090220825301244226 13321 301 226004</t>
  </si>
  <si>
    <t>00007090220825301244343 13321 301 343001</t>
  </si>
  <si>
    <t>00007090220825301244346 13321 301 346017</t>
  </si>
  <si>
    <t>00008010610110990611241 00000 306 241004</t>
  </si>
  <si>
    <t>00008010640110991611241 00000 306 241004</t>
  </si>
  <si>
    <t>00008010810144090611241 00000 306 241004</t>
  </si>
  <si>
    <t>00008010810144090611241 00000 306 241014</t>
  </si>
  <si>
    <t>00008010830144090611241 00000 306 241004</t>
  </si>
  <si>
    <t>00008010830144090611241 00000 306 241024</t>
  </si>
  <si>
    <t>00008010840144091611241 00000 306 241004</t>
  </si>
  <si>
    <t>00008010840144091611241 00000 306 241014</t>
  </si>
  <si>
    <t>00008010840144091611241 90210 306 241004</t>
  </si>
  <si>
    <t>00008010840144091611241 90230 306 241004</t>
  </si>
  <si>
    <t>00008010860110990611241 00000 306 241004</t>
  </si>
  <si>
    <t>00008010860110990611241 90230 306 241004</t>
  </si>
  <si>
    <t>Увеличение стоимости основных средств</t>
  </si>
  <si>
    <t>00008010870144050244310 12150 309 000000</t>
  </si>
  <si>
    <t>000080408Ж0145200111211 00000 301 000000</t>
  </si>
  <si>
    <t>000080408Ж0145200119213 00000 301 000000</t>
  </si>
  <si>
    <t>000080408Ж0145200244221 00000 301 000000</t>
  </si>
  <si>
    <t>000080408Ж0145200244221 00000 309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</si>
  <si>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</si>
  <si>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</si>
  <si>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</si>
  <si>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</si>
  <si>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</si>
  <si>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</si>
  <si>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</si>
  <si>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</si>
  <si>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</si>
  <si>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</si>
  <si>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</si>
  <si>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</si>
  <si>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</si>
  <si>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</si>
  <si>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</si>
  <si>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</si>
  <si>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</si>
  <si>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</si>
  <si>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</si>
  <si>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</si>
  <si>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</si>
  <si>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</si>
  <si>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</si>
  <si>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Пособия по социальной помощи населению в денежной форме</t>
  </si>
  <si>
    <t>00010040350113200313262 00000 301 262001</t>
  </si>
  <si>
    <t>00010040350113200313262 33597 309 262001</t>
  </si>
  <si>
    <t>00010040350113200313262 93597 309 262001</t>
  </si>
  <si>
    <t>00010040350313110313262 00000 301 262002</t>
  </si>
  <si>
    <t>00010040350313120323226 00000 301 000000</t>
  </si>
  <si>
    <t>00010040350313130313262 00000 301 262002</t>
  </si>
  <si>
    <t>00011011010142330111211 13130 310 211003</t>
  </si>
  <si>
    <t>00011011010142330119213 13130 310 213003</t>
  </si>
  <si>
    <t>00011011010142330612241 13130 310 241004</t>
  </si>
  <si>
    <t>00011011010148200611241 00000 306 241004</t>
  </si>
  <si>
    <t>00011011010148200611241 00000 306 241014</t>
  </si>
  <si>
    <t>00011011010148200611241 00000 307 241004</t>
  </si>
  <si>
    <t>00011011010148200611241 90210 306 241004</t>
  </si>
  <si>
    <t>00011011010148200611241 90230 306 241004</t>
  </si>
  <si>
    <t>00011021010112870244226 00000 301 000000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</si>
  <si>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</si>
  <si>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</si>
  <si>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</si>
  <si>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</si>
  <si>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</si>
  <si>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00014039900025151540251 12150 201 000000</t>
  </si>
  <si>
    <t>00014039900025151540251 99996 309 000000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</si>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</sst>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425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558414524.78999996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75431311.620000005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62" si="0">CF19+CW19+DN19</f>
        <v>75431311.620000005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62" si="1">BJ19-EE19</f>
        <v>482983213.16999996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558414524.78999996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75431311.620000005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75431311.620000005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482983213.16999996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8193821.3399999999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8193821.3399999999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56632758.659999996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45.9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0.4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0.4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-0.4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2808.94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2808.94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-2808.94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4007.05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4007.05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-4007.05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2279564.09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2279564.09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-2279564.09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14284.65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14284.65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-14284.65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3263048.63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3263048.63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27736951.370000001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-445033.49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-445033.49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445033.49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745066.35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745066.35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11297933.65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125681.55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125681.55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-125681.55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1084952.0900000001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1084952.0900000001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3476047.91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58500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20575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20575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37925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85.15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156100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13799.51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13799.51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142300.49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60.7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1243000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44698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44698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1198302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97.15" customHeight="1">
      <c r="A35" s="67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2415000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234701.53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234701.53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2180298.4700000002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09.3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6555000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2159977.8199999998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2159977.8199999998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4395022.18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72.9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>
        <v>73000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6500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6500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66500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85.15" customHeight="1">
      <c r="A38" s="68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203000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896.59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896.59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202103.41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89264.81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89264.81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-89264.81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72.9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8637.91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8637.91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-8637.91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48.6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>
        <v>392000</v>
      </c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22169.25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22169.25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369830.75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24.2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4033295.07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4033295.07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-4033295.07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97.15" customHeight="1">
      <c r="A43" s="67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350048.2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350048.2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-350048.2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72.95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677500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269765.57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269765.57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407734.43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72.95" customHeight="1">
      <c r="A45" s="68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>
        <v>10000</v>
      </c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0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10000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85.1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195000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0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195000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60.75" customHeight="1">
      <c r="A47" s="68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>
        <v>100000</v>
      </c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100000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144627.82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144627.82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-144627.82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97.1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48026.03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48026.03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-48026.03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3196.36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3196.36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-3196.36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36.4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>
        <v>35728200</v>
      </c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5954666.5999999996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si="0"/>
        <v>5954666.5999999996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si="1"/>
        <v>29773533.399999999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>
        <v>188046800</v>
      </c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37058000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0"/>
        <v>37058000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1"/>
        <v>150988800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48.6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>
        <v>129139100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17544183.460000001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0"/>
        <v>17544183.460000001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1"/>
        <v>111594916.53999999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60.75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5494100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1373600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0"/>
        <v>1373600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1"/>
        <v>4120500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48.6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1749400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437350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0"/>
        <v>437350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1"/>
        <v>1312050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72.95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10900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0"/>
        <v>0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1"/>
        <v>10900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36.4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750700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0"/>
        <v>0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1"/>
        <v>750700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72.95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105878.85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105878.85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0"/>
        <v>105878.85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1"/>
        <v>0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36.4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72880765.939999998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0"/>
        <v>0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1"/>
        <v>72880765.939999998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36.4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77007.210000000006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0"/>
        <v>77007.210000000006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1"/>
        <v>-77007.210000000006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72.95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2256468.35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0"/>
        <v>2256468.35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1"/>
        <v>-2256468.35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60.7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>
        <v>-12094223.92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0"/>
        <v>-12094223.92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1"/>
        <v>12094223.92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</row>
    <row r="64" spans="1:16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</row>
    <row r="65" spans="1:16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</row>
    <row r="66" spans="1:16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</row>
    <row r="67" spans="1:16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</row>
    <row r="68" spans="1:16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</row>
    <row r="69" spans="1:16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6" t="s">
        <v>118</v>
      </c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2" t="s">
        <v>119</v>
      </c>
    </row>
    <row r="73" spans="1:166" ht="12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</row>
    <row r="74" spans="1:166" ht="24" customHeight="1">
      <c r="A74" s="41" t="s">
        <v>21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2"/>
      <c r="AK74" s="45" t="s">
        <v>22</v>
      </c>
      <c r="AL74" s="41"/>
      <c r="AM74" s="41"/>
      <c r="AN74" s="41"/>
      <c r="AO74" s="41"/>
      <c r="AP74" s="42"/>
      <c r="AQ74" s="45" t="s">
        <v>120</v>
      </c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2"/>
      <c r="BC74" s="45" t="s">
        <v>121</v>
      </c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5" t="s">
        <v>122</v>
      </c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2"/>
      <c r="CH74" s="35" t="s">
        <v>25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7"/>
      <c r="EK74" s="35" t="s">
        <v>123</v>
      </c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70"/>
    </row>
    <row r="75" spans="1:166" ht="78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4"/>
      <c r="AK75" s="46"/>
      <c r="AL75" s="43"/>
      <c r="AM75" s="43"/>
      <c r="AN75" s="43"/>
      <c r="AO75" s="43"/>
      <c r="AP75" s="44"/>
      <c r="AQ75" s="46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4"/>
      <c r="BC75" s="46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4"/>
      <c r="BU75" s="46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4"/>
      <c r="CH75" s="36" t="s">
        <v>124</v>
      </c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7"/>
      <c r="CX75" s="35" t="s">
        <v>28</v>
      </c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7"/>
      <c r="DK75" s="35" t="s">
        <v>29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7"/>
      <c r="DX75" s="35" t="s">
        <v>30</v>
      </c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7"/>
      <c r="EK75" s="46" t="s">
        <v>125</v>
      </c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4"/>
      <c r="EX75" s="35" t="s">
        <v>126</v>
      </c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70"/>
    </row>
    <row r="76" spans="1:166" ht="14.25" customHeight="1">
      <c r="A76" s="39">
        <v>1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40"/>
      <c r="AK76" s="29">
        <v>2</v>
      </c>
      <c r="AL76" s="30"/>
      <c r="AM76" s="30"/>
      <c r="AN76" s="30"/>
      <c r="AO76" s="30"/>
      <c r="AP76" s="31"/>
      <c r="AQ76" s="29">
        <v>3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1"/>
      <c r="BC76" s="29">
        <v>4</v>
      </c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5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1"/>
      <c r="CH76" s="29">
        <v>6</v>
      </c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1"/>
      <c r="CX76" s="29">
        <v>7</v>
      </c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1"/>
      <c r="DK76" s="29">
        <v>8</v>
      </c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1"/>
      <c r="DX76" s="29">
        <v>9</v>
      </c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1"/>
      <c r="EK76" s="29">
        <v>10</v>
      </c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49">
        <v>11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5" customHeight="1">
      <c r="A77" s="50" t="s">
        <v>127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1" t="s">
        <v>128</v>
      </c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5">
        <v>561522119.53999996</v>
      </c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>
        <v>561522119.53999996</v>
      </c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>
        <v>91354908.530000001</v>
      </c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>
        <f t="shared" ref="DX77:DX140" si="2">CH77+CX77+DK77</f>
        <v>91354908.530000001</v>
      </c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>
        <f t="shared" ref="EK77:EK140" si="3">BC77-DX77</f>
        <v>470167211.00999999</v>
      </c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>
        <f t="shared" ref="EX77:EX140" si="4">BU77-DX77</f>
        <v>470167211.00999999</v>
      </c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6"/>
    </row>
    <row r="78" spans="1:166" ht="15" customHeight="1">
      <c r="A78" s="57" t="s">
        <v>33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8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561522119.53999996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561522119.53999996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91354908.530000001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91354908.530000001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470167211.00999999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470167211.00999999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8" t="s">
        <v>129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130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1409700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1409700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302038.77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302038.77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1107661.23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1107661.23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>
      <c r="A80" s="68" t="s">
        <v>131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132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425700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425700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92436.04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92436.04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333263.96000000002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333263.96000000002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>
      <c r="A81" s="68" t="s">
        <v>129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133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3829300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3829300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774141.93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774141.93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3055158.07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3055158.07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>
      <c r="A82" s="68" t="s">
        <v>131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134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1156400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1156400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228946.54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228946.54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927453.46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927453.46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>
      <c r="A83" s="68" t="s">
        <v>135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136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150000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150000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38971.94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38971.94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111028.06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111028.06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>
      <c r="A84" s="68" t="s">
        <v>135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137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1778.5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1778.5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1778.5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1778.5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>
      <c r="A85" s="68" t="s">
        <v>138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139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522000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522000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522000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522000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>
      <c r="A86" s="68" t="s">
        <v>138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673000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673000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192125.77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192125.77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480874.23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480874.23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138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141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30000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30000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30000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30000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138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142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81500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81500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5427.82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5427.82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76072.179999999993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76072.179999999993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>
      <c r="A89" s="68" t="s">
        <v>143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144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50000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50000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50000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50000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.2" customHeight="1">
      <c r="A90" s="68" t="s">
        <v>143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145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50000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50000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0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50000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50000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147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25000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25000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0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25000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25000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12.75">
      <c r="A92" s="68" t="s">
        <v>146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148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50000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50000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5000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5000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45000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45000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>
      <c r="A93" s="68" t="s">
        <v>146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149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50000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50000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50000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50000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.2" customHeight="1">
      <c r="A94" s="68" t="s">
        <v>150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151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600000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600000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599997.5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2"/>
        <v>599997.5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2.5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2.5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152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153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50000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50000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2"/>
        <v>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50000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50000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36.4" customHeight="1">
      <c r="A96" s="68" t="s">
        <v>154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155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33800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33800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2"/>
        <v>0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33800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33800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129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156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264592.93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264592.93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2"/>
        <v>0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3"/>
        <v>264592.93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4"/>
        <v>264592.93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4.2" customHeight="1">
      <c r="A98" s="68" t="s">
        <v>131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157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79907.070000000007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79907.070000000007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2"/>
        <v>0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3"/>
        <v>79907.070000000007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4"/>
        <v>79907.070000000007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129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158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2150.54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2150.54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2"/>
        <v>0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3"/>
        <v>2150.54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4"/>
        <v>2150.54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24.2" customHeight="1">
      <c r="A100" s="68" t="s">
        <v>131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159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649.46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649.46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2"/>
        <v>0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3"/>
        <v>649.46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4"/>
        <v>649.46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129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160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7957252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7957252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1699446.74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2"/>
        <v>1699446.74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3"/>
        <v>6257805.2599999998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4"/>
        <v>6257805.2599999998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131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161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2403148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2403148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532189.77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2"/>
        <v>532189.77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3"/>
        <v>1870958.23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4"/>
        <v>1870958.23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2.75">
      <c r="A103" s="68" t="s">
        <v>135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162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380700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380700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66653.919999999998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2"/>
        <v>66653.919999999998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3"/>
        <v>314046.08000000002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4"/>
        <v>314046.08000000002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2.75">
      <c r="A104" s="68" t="s">
        <v>138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163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114400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114400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2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3"/>
        <v>114400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4"/>
        <v>114400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2.75">
      <c r="A105" s="68" t="s">
        <v>138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164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570100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570100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2"/>
        <v>0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3"/>
        <v>570100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4"/>
        <v>570100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2.75">
      <c r="A106" s="68" t="s">
        <v>138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165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24000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24000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2"/>
        <v>0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3"/>
        <v>24000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4"/>
        <v>24000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138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166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26819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26819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2"/>
        <v>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3"/>
        <v>26819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4"/>
        <v>26819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4.2" customHeight="1">
      <c r="A108" s="68" t="s">
        <v>143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167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50000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50000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2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3"/>
        <v>50000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4"/>
        <v>50000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.2" customHeight="1">
      <c r="A109" s="68" t="s">
        <v>143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168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20000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20000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2"/>
        <v>0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3"/>
        <v>20000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4"/>
        <v>20000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4.2" customHeight="1">
      <c r="A110" s="68" t="s">
        <v>143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169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58000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58000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2"/>
        <v>0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3"/>
        <v>58000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4"/>
        <v>58000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146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170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68200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68200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66558.87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2"/>
        <v>66558.87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3"/>
        <v>1641.1300000000047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4"/>
        <v>1641.1300000000047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146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171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25000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25000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2"/>
        <v>0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3"/>
        <v>25000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4"/>
        <v>25000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146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172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23000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23000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2"/>
        <v>0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3"/>
        <v>23000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4"/>
        <v>23000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146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173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29700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29700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2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3"/>
        <v>29700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4"/>
        <v>29700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12.75">
      <c r="A115" s="68" t="s">
        <v>146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174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11251.8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11251.8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2"/>
        <v>0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3"/>
        <v>11251.8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4"/>
        <v>11251.8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12.75">
      <c r="A116" s="68" t="s">
        <v>175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176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8000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8000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2"/>
        <v>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3"/>
        <v>8000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4"/>
        <v>8000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.2" customHeight="1">
      <c r="A117" s="68" t="s">
        <v>150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177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821000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821000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699970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2"/>
        <v>699970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3"/>
        <v>121030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4"/>
        <v>121030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150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178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30000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30000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2"/>
        <v>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3"/>
        <v>30000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4"/>
        <v>30000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.2" customHeight="1">
      <c r="A119" s="68" t="s">
        <v>152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179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99581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99581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2"/>
        <v>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3"/>
        <v>99581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4"/>
        <v>99581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12.75">
      <c r="A120" s="68" t="s">
        <v>129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180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264592.94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264592.94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2"/>
        <v>0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3"/>
        <v>264592.94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4"/>
        <v>264592.94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24.2" customHeight="1">
      <c r="A121" s="68" t="s">
        <v>131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181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79907.06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79907.06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2"/>
        <v>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3"/>
        <v>79907.06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4"/>
        <v>79907.06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146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182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10900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10900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2"/>
        <v>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3"/>
        <v>10900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4"/>
        <v>10900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129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183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3015440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3015440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>
        <v>476482.01</v>
      </c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2"/>
        <v>476482.01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3"/>
        <v>2538957.9900000002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4"/>
        <v>2538957.9900000002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24.2" customHeight="1">
      <c r="A124" s="68" t="s">
        <v>131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184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910660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910660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131442.48000000001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2"/>
        <v>131442.48000000001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3"/>
        <v>779217.52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4"/>
        <v>779217.52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135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185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83200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83200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>
        <v>4425.71</v>
      </c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2"/>
        <v>4425.71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3"/>
        <v>78774.289999999994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4"/>
        <v>78774.289999999994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135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186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1851.59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1851.59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>
        <v>264.39999999999998</v>
      </c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2"/>
        <v>264.39999999999998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3"/>
        <v>1587.19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4"/>
        <v>1587.19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187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188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164000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164000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2"/>
        <v>0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3"/>
        <v>164000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4"/>
        <v>164000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138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189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117944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117944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2"/>
        <v>0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3"/>
        <v>117944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4"/>
        <v>117944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12.75">
      <c r="A129" s="68" t="s">
        <v>138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190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52760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52760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2"/>
        <v>0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3"/>
        <v>52760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4"/>
        <v>52760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12.75">
      <c r="A130" s="68" t="s">
        <v>138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191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84000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84000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2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3"/>
        <v>84000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4"/>
        <v>84000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138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192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13724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13724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2"/>
        <v>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3"/>
        <v>13724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4"/>
        <v>13724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12.75">
      <c r="A132" s="68" t="s">
        <v>138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193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14072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14072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2"/>
        <v>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3"/>
        <v>14072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4"/>
        <v>14072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24.2" customHeight="1">
      <c r="A133" s="68" t="s">
        <v>143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194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3000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3000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2"/>
        <v>0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3"/>
        <v>3000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4"/>
        <v>3000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143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195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5500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5500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2"/>
        <v>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3"/>
        <v>5500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4"/>
        <v>5500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24.2" customHeight="1">
      <c r="A135" s="68" t="s">
        <v>143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196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3000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3000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2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3"/>
        <v>3000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4"/>
        <v>3000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24.2" customHeight="1">
      <c r="A136" s="68" t="s">
        <v>143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197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20000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20000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>
        <v>2650</v>
      </c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2"/>
        <v>2650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3"/>
        <v>17350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4"/>
        <v>17350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24.2" customHeight="1">
      <c r="A137" s="68" t="s">
        <v>143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198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100800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100800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8400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2"/>
        <v>8400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3"/>
        <v>92400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4"/>
        <v>92400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24.2" customHeight="1">
      <c r="A138" s="68" t="s">
        <v>143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199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400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400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2"/>
        <v>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3"/>
        <v>400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4"/>
        <v>400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24.2" customHeight="1">
      <c r="A139" s="68" t="s">
        <v>143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200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40000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40000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2"/>
        <v>0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3"/>
        <v>40000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4"/>
        <v>40000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12.75">
      <c r="A140" s="68" t="s">
        <v>146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201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141930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141930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2"/>
        <v>0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3"/>
        <v>141930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4"/>
        <v>141930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146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202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5500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5500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ref="DX141:DX204" si="5">CH141+CX141+DK141</f>
        <v>0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ref="EK141:EK204" si="6">BC141-DX141</f>
        <v>5500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ref="EX141:EX204" si="7">BU141-DX141</f>
        <v>5500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146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203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15000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15000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5"/>
        <v>0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6"/>
        <v>15000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7"/>
        <v>15000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12.75">
      <c r="A143" s="68" t="s">
        <v>175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204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7000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7000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5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6"/>
        <v>7000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7"/>
        <v>7000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150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205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80000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80000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24000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5"/>
        <v>24000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6"/>
        <v>56000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7"/>
        <v>56000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24.2" customHeight="1">
      <c r="A145" s="68" t="s">
        <v>150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206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20000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20000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5"/>
        <v>0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6"/>
        <v>20000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7"/>
        <v>20000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24.2" customHeight="1">
      <c r="A146" s="68" t="s">
        <v>150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207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22992.62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22992.62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5"/>
        <v>0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6"/>
        <v>22992.62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7"/>
        <v>22992.62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24.2" customHeight="1">
      <c r="A147" s="68" t="s">
        <v>152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208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100600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100600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5"/>
        <v>0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6"/>
        <v>100600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7"/>
        <v>100600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24.2" customHeight="1">
      <c r="A148" s="68" t="s">
        <v>152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209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90000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90000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5"/>
        <v>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6"/>
        <v>90000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7"/>
        <v>90000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12.75">
      <c r="A149" s="68" t="s">
        <v>210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211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3500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3500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>
        <v>117</v>
      </c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5"/>
        <v>117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6"/>
        <v>3383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7"/>
        <v>3383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24.2" customHeight="1">
      <c r="A150" s="68" t="s">
        <v>212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213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2726200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2726200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5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6"/>
        <v>2726200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7"/>
        <v>2726200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129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214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4252500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4252500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>
        <v>641818.99</v>
      </c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5"/>
        <v>641818.99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6"/>
        <v>3610681.01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7"/>
        <v>3610681.01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24.2" customHeight="1">
      <c r="A152" s="68" t="s">
        <v>131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215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1284300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1284300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193829.32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5"/>
        <v>193829.32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6"/>
        <v>1090470.68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7"/>
        <v>1090470.68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135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216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46500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46500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1825.14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5"/>
        <v>1825.14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6"/>
        <v>44674.86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7"/>
        <v>44674.86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187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217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117000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117000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31221.96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5"/>
        <v>31221.96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6"/>
        <v>85778.040000000008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7"/>
        <v>85778.040000000008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138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218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49500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49500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5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6"/>
        <v>49500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7"/>
        <v>49500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12.75">
      <c r="A156" s="68" t="s">
        <v>138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219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113730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113730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5"/>
        <v>0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6"/>
        <v>113730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7"/>
        <v>113730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138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220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60000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60000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5"/>
        <v>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6"/>
        <v>60000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7"/>
        <v>60000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12.75">
      <c r="A158" s="68" t="s">
        <v>138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221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92170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92170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5"/>
        <v>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6"/>
        <v>92170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7"/>
        <v>92170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24.2" customHeight="1">
      <c r="A159" s="68" t="s">
        <v>143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222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17100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17100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5"/>
        <v>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6"/>
        <v>17100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7"/>
        <v>17100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24.2" customHeight="1">
      <c r="A160" s="68" t="s">
        <v>143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223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40000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40000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13176.24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5"/>
        <v>13176.24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6"/>
        <v>26823.760000000002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7"/>
        <v>26823.760000000002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12.75">
      <c r="A161" s="68" t="s">
        <v>146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224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30400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30400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5"/>
        <v>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6"/>
        <v>30400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7"/>
        <v>30400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12.75">
      <c r="A162" s="68" t="s">
        <v>146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225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4500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4500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5"/>
        <v>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6"/>
        <v>4500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7"/>
        <v>4500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146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226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29000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29000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5"/>
        <v>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6"/>
        <v>29000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7"/>
        <v>29000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175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227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5600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5600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5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6"/>
        <v>5600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7"/>
        <v>5600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150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228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50000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50000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5"/>
        <v>0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6"/>
        <v>50000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7"/>
        <v>50000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24.2" customHeight="1">
      <c r="A166" s="68" t="s">
        <v>152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229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182400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182400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5"/>
        <v>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6"/>
        <v>182400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7"/>
        <v>182400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12.75">
      <c r="A167" s="68" t="s">
        <v>210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230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2000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2000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468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5"/>
        <v>468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6"/>
        <v>1532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7"/>
        <v>1532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129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231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755800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755800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5"/>
        <v>0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6"/>
        <v>755800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7"/>
        <v>755800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24.2" customHeight="1">
      <c r="A169" s="68" t="s">
        <v>131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232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228200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228200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5"/>
        <v>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6"/>
        <v>228200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7"/>
        <v>228200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12.75">
      <c r="A170" s="68" t="s">
        <v>146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233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26200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26200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5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6"/>
        <v>26200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7"/>
        <v>26200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24.2" customHeight="1">
      <c r="A171" s="68" t="s">
        <v>152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234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50000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50000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5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6"/>
        <v>50000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7"/>
        <v>50000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129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235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279800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279800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76000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5"/>
        <v>76000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6"/>
        <v>203800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7"/>
        <v>203800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24.2" customHeight="1">
      <c r="A173" s="68" t="s">
        <v>131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236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84500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84500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5"/>
        <v>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6"/>
        <v>84500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7"/>
        <v>84500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24.2" customHeight="1">
      <c r="A174" s="68" t="s">
        <v>152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237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50000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50000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5"/>
        <v>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6"/>
        <v>50000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7"/>
        <v>50000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12.75">
      <c r="A175" s="68" t="s">
        <v>129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238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1114300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1114300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>
        <v>173189.68</v>
      </c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5"/>
        <v>173189.68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6"/>
        <v>941110.32000000007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7"/>
        <v>941110.32000000007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131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239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336600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336600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52303.3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5"/>
        <v>52303.3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6"/>
        <v>284296.7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7"/>
        <v>284296.7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135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240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38000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38000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>
        <v>1040.81</v>
      </c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5"/>
        <v>1040.81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6"/>
        <v>36959.19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7"/>
        <v>36959.19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187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241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19260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19260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5"/>
        <v>0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6"/>
        <v>19260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7"/>
        <v>19260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138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242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380100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380100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25427.65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5"/>
        <v>25427.65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6"/>
        <v>354672.35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7"/>
        <v>354672.35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24.2" customHeight="1">
      <c r="A180" s="68" t="s">
        <v>143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243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42000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42000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5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6"/>
        <v>42000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7"/>
        <v>42000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24.2" customHeight="1">
      <c r="A181" s="68" t="s">
        <v>143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244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20000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20000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5"/>
        <v>0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6"/>
        <v>20000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7"/>
        <v>20000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146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245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4000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4000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5"/>
        <v>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6"/>
        <v>4000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7"/>
        <v>4000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12.75">
      <c r="A183" s="68" t="s">
        <v>146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246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20400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20400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5"/>
        <v>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6"/>
        <v>20400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7"/>
        <v>20400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12.75">
      <c r="A184" s="68" t="s">
        <v>146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247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13740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13740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5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6"/>
        <v>13740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7"/>
        <v>13740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12.75">
      <c r="A185" s="68" t="s">
        <v>175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248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5500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5500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5"/>
        <v>0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6"/>
        <v>5500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7"/>
        <v>5500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24.2" customHeight="1">
      <c r="A186" s="68" t="s">
        <v>150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249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72000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72000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>
        <v>71962.5</v>
      </c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5"/>
        <v>71962.5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6"/>
        <v>37.5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7"/>
        <v>37.5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24.2" customHeight="1">
      <c r="A187" s="68" t="s">
        <v>152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250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185600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185600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5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6"/>
        <v>185600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7"/>
        <v>185600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210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251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2700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2700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5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6"/>
        <v>2700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7"/>
        <v>2700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12.75">
      <c r="A189" s="68" t="s">
        <v>210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252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8600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8600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>
        <v>3273</v>
      </c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5"/>
        <v>3273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6"/>
        <v>5327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7"/>
        <v>5327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210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253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2309300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2309300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>
        <v>40610</v>
      </c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5"/>
        <v>40610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6"/>
        <v>2268690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7"/>
        <v>2268690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129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254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287400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287400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5"/>
        <v>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6"/>
        <v>287400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7"/>
        <v>287400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24.2" customHeight="1">
      <c r="A192" s="68" t="s">
        <v>131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255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86700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86700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5"/>
        <v>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6"/>
        <v>86700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7"/>
        <v>86700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12.75">
      <c r="A193" s="68" t="s">
        <v>129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256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281600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281600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5"/>
        <v>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6"/>
        <v>281600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7"/>
        <v>281600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24.2" customHeight="1">
      <c r="A194" s="68" t="s">
        <v>131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257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85100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85100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5"/>
        <v>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6"/>
        <v>85100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7"/>
        <v>85100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24.2" customHeight="1">
      <c r="A195" s="68" t="s">
        <v>143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258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14000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14000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5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6"/>
        <v>14000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7"/>
        <v>14000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12.75">
      <c r="A196" s="68" t="s">
        <v>146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259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8400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8400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5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6"/>
        <v>8400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7"/>
        <v>8400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24.2" customHeight="1">
      <c r="A197" s="68" t="s">
        <v>152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260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35900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35900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5"/>
        <v>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6"/>
        <v>35900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7"/>
        <v>35900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12.75">
      <c r="A198" s="68" t="s">
        <v>129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261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384.03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384.03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5"/>
        <v>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6"/>
        <v>384.03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7"/>
        <v>384.03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24.2" customHeight="1">
      <c r="A199" s="68" t="s">
        <v>131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262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115.97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115.97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5"/>
        <v>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6"/>
        <v>115.97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7"/>
        <v>115.97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129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263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25883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25883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5"/>
        <v>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6"/>
        <v>25883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7"/>
        <v>25883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24.2" customHeight="1">
      <c r="A201" s="68" t="s">
        <v>131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264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7817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7817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5"/>
        <v>0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6"/>
        <v>7817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7"/>
        <v>7817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12.75">
      <c r="A202" s="68" t="s">
        <v>129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265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2933300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2933300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398519.06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5"/>
        <v>398519.06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6"/>
        <v>2534780.94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7"/>
        <v>2534780.94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131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266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885900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885900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>
        <v>120352.74</v>
      </c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5"/>
        <v>120352.74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6"/>
        <v>765547.26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7"/>
        <v>765547.26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135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267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50000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50000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5"/>
        <v>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6"/>
        <v>50000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7"/>
        <v>50000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138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268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3800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3800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ref="DX205:DX268" si="8">CH205+CX205+DK205</f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ref="EK205:EK268" si="9">BC205-DX205</f>
        <v>3800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ref="EX205:EX268" si="10">BU205-DX205</f>
        <v>3800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24.2" customHeight="1">
      <c r="A206" s="68" t="s">
        <v>143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269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248000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248000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8"/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9"/>
        <v>248000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10"/>
        <v>248000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24.2" customHeight="1">
      <c r="A207" s="68" t="s">
        <v>143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270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2000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2000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8"/>
        <v>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9"/>
        <v>2000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10"/>
        <v>2000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12.75">
      <c r="A208" s="68" t="s">
        <v>146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271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189300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189300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8"/>
        <v>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9"/>
        <v>189300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10"/>
        <v>189300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12.75">
      <c r="A209" s="68" t="s">
        <v>146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272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500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500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8"/>
        <v>0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9"/>
        <v>500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10"/>
        <v>500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152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273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119700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119700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8"/>
        <v>0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9"/>
        <v>119700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10"/>
        <v>119700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24.2" customHeight="1">
      <c r="A211" s="68" t="s">
        <v>152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274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100000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100000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8"/>
        <v>0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9"/>
        <v>100000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10"/>
        <v>100000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36.4" customHeight="1">
      <c r="A212" s="68" t="s">
        <v>154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275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47000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47000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8"/>
        <v>0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9"/>
        <v>47000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0"/>
        <v>47000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210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276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300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300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8"/>
        <v>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9"/>
        <v>300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0"/>
        <v>300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12.75">
      <c r="A214" s="68" t="s">
        <v>129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277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564055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564055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8"/>
        <v>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9"/>
        <v>564055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0"/>
        <v>564055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24.2" customHeight="1">
      <c r="A215" s="68" t="s">
        <v>131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278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170345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170345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8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9"/>
        <v>170345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0"/>
        <v>170345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152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279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16200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16200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8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9"/>
        <v>16200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0"/>
        <v>16200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36.4" customHeight="1">
      <c r="A217" s="68" t="s">
        <v>280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281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100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100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8"/>
        <v>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9"/>
        <v>100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0"/>
        <v>100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12.75">
      <c r="A218" s="68" t="s">
        <v>129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282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1247300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1247300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1205255.19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8"/>
        <v>1205255.19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9"/>
        <v>42044.810000000056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0"/>
        <v>42044.810000000056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12.75">
      <c r="A219" s="68" t="s">
        <v>129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283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460800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460800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8"/>
        <v>0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9"/>
        <v>460800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0"/>
        <v>460800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24.2" customHeight="1">
      <c r="A220" s="68" t="s">
        <v>131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284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376700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376700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354103.11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8"/>
        <v>354103.11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9"/>
        <v>22596.890000000014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0"/>
        <v>22596.890000000014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131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285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139200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139200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8"/>
        <v>0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9"/>
        <v>139200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0"/>
        <v>139200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138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286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365000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365000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>
        <v>103964.76</v>
      </c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8"/>
        <v>103964.76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9"/>
        <v>261035.24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0"/>
        <v>261035.24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138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287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13000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13000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>
        <v>1674.96</v>
      </c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8"/>
        <v>1674.96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9"/>
        <v>11325.04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0"/>
        <v>11325.04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138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288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14000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14000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>
        <v>1885.8</v>
      </c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8"/>
        <v>1885.8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9"/>
        <v>12114.2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0"/>
        <v>12114.2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12.75">
      <c r="A225" s="68" t="s">
        <v>146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289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12700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12700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8"/>
        <v>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9"/>
        <v>12700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0"/>
        <v>12700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48.6" customHeight="1">
      <c r="A226" s="68" t="s">
        <v>290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291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600000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600000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401988.07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8"/>
        <v>401988.07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9"/>
        <v>198011.93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0"/>
        <v>198011.93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146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292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131900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131900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8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9"/>
        <v>131900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0"/>
        <v>131900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146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293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260000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260000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8"/>
        <v>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9"/>
        <v>260000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0"/>
        <v>260000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146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294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77000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77000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8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9"/>
        <v>77000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0"/>
        <v>77000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12.75">
      <c r="A230" s="68" t="s">
        <v>146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295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28000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28000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8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9"/>
        <v>28000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0"/>
        <v>28000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36.4" customHeight="1">
      <c r="A231" s="68" t="s">
        <v>280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296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1749400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1749400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>
        <v>437350</v>
      </c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8"/>
        <v>437350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9"/>
        <v>1312050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0"/>
        <v>1312050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129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297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1160900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1160900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>
        <v>159127.12</v>
      </c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8"/>
        <v>159127.12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9"/>
        <v>1001772.88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0"/>
        <v>1001772.88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24.2" customHeight="1">
      <c r="A233" s="68" t="s">
        <v>131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298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350300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350300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>
        <v>48056.38</v>
      </c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8"/>
        <v>48056.38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9"/>
        <v>302243.62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0"/>
        <v>302243.62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24.2" customHeight="1">
      <c r="A234" s="68" t="s">
        <v>152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299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12000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12000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8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9"/>
        <v>12000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0"/>
        <v>12000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143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300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464800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464800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8"/>
        <v>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9"/>
        <v>464800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0"/>
        <v>464800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129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301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225000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225000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8"/>
        <v>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9"/>
        <v>225000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0"/>
        <v>225000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24.2" customHeight="1">
      <c r="A237" s="68" t="s">
        <v>131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302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68000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68000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8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9"/>
        <v>68000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0"/>
        <v>68000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146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303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323500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323500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8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9"/>
        <v>323500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0"/>
        <v>323500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12.75">
      <c r="A239" s="68" t="s">
        <v>146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304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212500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212500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8"/>
        <v>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9"/>
        <v>212500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0"/>
        <v>212500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187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305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3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3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8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9"/>
        <v>3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0"/>
        <v>3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187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306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4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4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8"/>
        <v>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9"/>
        <v>4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0"/>
        <v>4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60.75" customHeight="1">
      <c r="A242" s="68" t="s">
        <v>307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308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4279496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4279496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251212.5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8"/>
        <v>251212.5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9"/>
        <v>4028283.5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0"/>
        <v>4028283.5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24.2" customHeight="1">
      <c r="A243" s="68" t="s">
        <v>143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309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31000000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31000000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8"/>
        <v>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9"/>
        <v>31000000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0"/>
        <v>31000000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60.75" customHeight="1">
      <c r="A244" s="68" t="s">
        <v>310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311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952000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952000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8"/>
        <v>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9"/>
        <v>952000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0"/>
        <v>952000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12.75">
      <c r="A245" s="68" t="s">
        <v>129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312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174500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174500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8"/>
        <v>0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9"/>
        <v>174500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0"/>
        <v>174500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24.2" customHeight="1">
      <c r="A246" s="68" t="s">
        <v>131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313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52700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52700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8"/>
        <v>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9"/>
        <v>52700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0"/>
        <v>52700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143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314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1646000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1646000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8"/>
        <v>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9"/>
        <v>1646000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0"/>
        <v>1646000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48.6" customHeight="1">
      <c r="A248" s="68" t="s">
        <v>290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315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29737825.5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29737825.5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>
        <v>4837453.05</v>
      </c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8"/>
        <v>4837453.05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9"/>
        <v>24900372.449999999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0"/>
        <v>24900372.449999999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48.6" customHeight="1">
      <c r="A249" s="68" t="s">
        <v>290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316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785217.5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785217.5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8"/>
        <v>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9"/>
        <v>785217.5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0"/>
        <v>785217.5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12.75">
      <c r="A250" s="68" t="s">
        <v>129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317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11.35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11.35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8"/>
        <v>0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9"/>
        <v>11.35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0"/>
        <v>11.35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24.2" customHeight="1">
      <c r="A251" s="68" t="s">
        <v>318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319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1261.47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1261.47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8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9"/>
        <v>1261.47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0"/>
        <v>1261.47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24.2" customHeight="1">
      <c r="A252" s="68" t="s">
        <v>131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320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21.73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21.73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8"/>
        <v>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9"/>
        <v>21.73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0"/>
        <v>21.73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146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321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19200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19200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8"/>
        <v>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9"/>
        <v>19200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0"/>
        <v>19200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48.6" customHeight="1">
      <c r="A254" s="68" t="s">
        <v>290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322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1785743.98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1785743.98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>
        <v>92986.68</v>
      </c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8"/>
        <v>92986.68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9"/>
        <v>1692757.3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0"/>
        <v>1692757.3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48.6" customHeight="1">
      <c r="A255" s="68" t="s">
        <v>290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323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2595300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2595300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929147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8"/>
        <v>929147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9"/>
        <v>1666153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0"/>
        <v>1666153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48.6" customHeight="1">
      <c r="A256" s="68" t="s">
        <v>290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324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20338225.280000001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20338225.280000001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5040646.1900000004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8"/>
        <v>5040646.1900000004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9"/>
        <v>15297579.09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0"/>
        <v>15297579.09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48.6" customHeight="1">
      <c r="A257" s="68" t="s">
        <v>290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325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8675012.9800000004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8675012.9800000004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>
        <v>1798008.9</v>
      </c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8"/>
        <v>1798008.9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9"/>
        <v>6877004.0800000001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0"/>
        <v>6877004.0800000001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48.6" customHeight="1">
      <c r="A258" s="68" t="s">
        <v>290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326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196199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196199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>
        <v>47544</v>
      </c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8"/>
        <v>47544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9"/>
        <v>148655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0"/>
        <v>148655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48.6" customHeight="1">
      <c r="A259" s="68" t="s">
        <v>290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327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15261261.800000001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15261261.800000001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>
        <v>1423960.48</v>
      </c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8"/>
        <v>1423960.48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9"/>
        <v>13837301.32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0"/>
        <v>13837301.32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48.6" customHeight="1">
      <c r="A260" s="68" t="s">
        <v>290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328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4443721.54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4443721.54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>
        <v>1358653.21</v>
      </c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8"/>
        <v>1358653.21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9"/>
        <v>3085068.33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0"/>
        <v>3085068.33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318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329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35003.81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35003.81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8"/>
        <v>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9"/>
        <v>35003.81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0"/>
        <v>35003.81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12.75">
      <c r="A262" s="68" t="s">
        <v>187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330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11282.78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11282.78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8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9"/>
        <v>11282.78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0"/>
        <v>11282.78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24.2" customHeight="1">
      <c r="A263" s="68" t="s">
        <v>143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331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8000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8000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8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9"/>
        <v>8000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0"/>
        <v>8000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24.2" customHeight="1">
      <c r="A264" s="68" t="s">
        <v>143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332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0.02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0.02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8"/>
        <v>0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9"/>
        <v>0.02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0"/>
        <v>0.02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12.75">
      <c r="A265" s="68" t="s">
        <v>146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333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28.76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28.76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8"/>
        <v>0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9"/>
        <v>28.76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0"/>
        <v>28.76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24.2" customHeight="1">
      <c r="A266" s="68" t="s">
        <v>334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335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7286.69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7286.69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8"/>
        <v>0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9"/>
        <v>7286.69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0"/>
        <v>7286.69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48.6" customHeight="1">
      <c r="A267" s="68" t="s">
        <v>290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336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800800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800800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>
        <v>25890</v>
      </c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8"/>
        <v>25890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9"/>
        <v>774910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0"/>
        <v>774910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48.6" customHeight="1">
      <c r="A268" s="68" t="s">
        <v>290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337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1437800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1437800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572913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8"/>
        <v>572913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9"/>
        <v>864887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0"/>
        <v>864887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48.6" customHeight="1">
      <c r="A269" s="68" t="s">
        <v>290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338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200500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200500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>
        <v>36175</v>
      </c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ref="DX269:DX332" si="11">CH269+CX269+DK269</f>
        <v>36175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ref="EK269:EK332" si="12">BC269-DX269</f>
        <v>164325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ref="EX269:EX332" si="13">BU269-DX269</f>
        <v>164325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48.6" customHeight="1">
      <c r="A270" s="68" t="s">
        <v>290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339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106976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106976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23278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1"/>
        <v>23278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2"/>
        <v>83698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3"/>
        <v>83698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48.6" customHeight="1">
      <c r="A271" s="68" t="s">
        <v>290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340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6986453.7999999998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6986453.7999999998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718924.32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1"/>
        <v>718924.32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2"/>
        <v>6267529.4799999995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3"/>
        <v>6267529.4799999995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48.6" customHeight="1">
      <c r="A272" s="68" t="s">
        <v>290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341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15682490.460000001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15682490.460000001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>
        <v>3720349.51</v>
      </c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1"/>
        <v>3720349.51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2"/>
        <v>11962140.950000001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3"/>
        <v>11962140.950000001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48.6" customHeight="1">
      <c r="A273" s="68" t="s">
        <v>290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342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1292788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1292788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419410.26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1"/>
        <v>419410.26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2"/>
        <v>873377.74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3"/>
        <v>873377.74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48.6" customHeight="1">
      <c r="A274" s="68" t="s">
        <v>290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343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38738204.090000004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38738204.090000004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>
        <v>9217087.9600000009</v>
      </c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1"/>
        <v>9217087.9600000009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2"/>
        <v>29521116.130000003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3"/>
        <v>29521116.130000003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48.6" customHeight="1">
      <c r="A275" s="68" t="s">
        <v>290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344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826179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826179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224936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1"/>
        <v>224936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2"/>
        <v>601243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3"/>
        <v>601243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48.6" customHeight="1">
      <c r="A276" s="68" t="s">
        <v>290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345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41202937.920000002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41202937.920000002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>
        <v>1930161.22</v>
      </c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1"/>
        <v>1930161.22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2"/>
        <v>39272776.700000003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3"/>
        <v>39272776.700000003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48.6" customHeight="1">
      <c r="A277" s="68" t="s">
        <v>290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346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9988579.9299999997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9988579.9299999997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>
        <v>3026056.45</v>
      </c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1"/>
        <v>3026056.45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2"/>
        <v>6962523.4799999995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3"/>
        <v>6962523.4799999995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48.6" customHeight="1">
      <c r="A278" s="68" t="s">
        <v>290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347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100000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100000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1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2"/>
        <v>100000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3"/>
        <v>100000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48.6" customHeight="1">
      <c r="A279" s="68" t="s">
        <v>290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348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88377518.739999995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88377518.739999995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>
        <v>16268075.140000001</v>
      </c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1"/>
        <v>16268075.140000001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2"/>
        <v>72109443.599999994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3"/>
        <v>72109443.599999994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48.6" customHeight="1">
      <c r="A280" s="68" t="s">
        <v>290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349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2296613.81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2296613.81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1"/>
        <v>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2"/>
        <v>2296613.81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3"/>
        <v>2296613.81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48.6" customHeight="1">
      <c r="A281" s="68" t="s">
        <v>290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350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50000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50000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1"/>
        <v>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2"/>
        <v>50000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3"/>
        <v>50000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48.6" customHeight="1">
      <c r="A282" s="68" t="s">
        <v>290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351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5000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5000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1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2"/>
        <v>5000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3"/>
        <v>5000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48.6" customHeight="1">
      <c r="A283" s="68" t="s">
        <v>290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352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2327741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2327741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>
        <v>657358.99</v>
      </c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1"/>
        <v>657358.99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2"/>
        <v>1670382.01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3"/>
        <v>1670382.01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48.6" customHeight="1">
      <c r="A284" s="68" t="s">
        <v>290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353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568477.12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568477.12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>
        <v>220791.35</v>
      </c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1"/>
        <v>220791.35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2"/>
        <v>347685.77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3"/>
        <v>347685.77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48.6" customHeight="1">
      <c r="A285" s="68" t="s">
        <v>290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354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8884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8884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>
        <v>2221</v>
      </c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1"/>
        <v>2221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2"/>
        <v>6663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3"/>
        <v>6663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48.6" customHeight="1">
      <c r="A286" s="68" t="s">
        <v>290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355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3783277.65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3783277.65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1"/>
        <v>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2"/>
        <v>3783277.65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3"/>
        <v>3783277.65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48.6" customHeight="1">
      <c r="A287" s="68" t="s">
        <v>290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356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229046.45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229046.45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750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1"/>
        <v>750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2"/>
        <v>228296.45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3"/>
        <v>228296.45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48.6" customHeight="1">
      <c r="A288" s="68" t="s">
        <v>290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357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5200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5200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1927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1"/>
        <v>1927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2"/>
        <v>3273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3"/>
        <v>3273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24.2" customHeight="1">
      <c r="A289" s="68" t="s">
        <v>143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358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748.39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748.39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1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2"/>
        <v>748.39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3"/>
        <v>748.39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143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359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30000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30000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1"/>
        <v>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2"/>
        <v>30000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3"/>
        <v>30000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24.2" customHeight="1">
      <c r="A291" s="68" t="s">
        <v>143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360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31500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31500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1"/>
        <v>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2"/>
        <v>31500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3"/>
        <v>31500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48.6" customHeight="1">
      <c r="A292" s="68" t="s">
        <v>290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361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8996121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8996121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1"/>
        <v>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2"/>
        <v>8996121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3"/>
        <v>8996121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48.6" customHeight="1">
      <c r="A293" s="68" t="s">
        <v>290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362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908156.11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908156.11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>
        <v>442635.87</v>
      </c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1"/>
        <v>442635.87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2"/>
        <v>465520.24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3"/>
        <v>465520.24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48.6" customHeight="1">
      <c r="A294" s="68" t="s">
        <v>290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363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7364894.9800000004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7364894.9800000004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3368763.19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1"/>
        <v>3368763.19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2"/>
        <v>3996131.7900000005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3"/>
        <v>3996131.7900000005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48.6" customHeight="1">
      <c r="A295" s="68" t="s">
        <v>290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364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2470697.91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2470697.91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>
        <v>10000</v>
      </c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1"/>
        <v>10000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2"/>
        <v>2460697.91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3"/>
        <v>2460697.91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48.6" customHeight="1">
      <c r="A296" s="68" t="s">
        <v>290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365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3772800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3772800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1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2"/>
        <v>3772800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3"/>
        <v>3772800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48.6" customHeight="1">
      <c r="A297" s="68" t="s">
        <v>290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366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30330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30330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1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2"/>
        <v>30330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3"/>
        <v>30330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129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367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23597.7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23597.7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1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2"/>
        <v>23597.7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3"/>
        <v>23597.7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24.2" customHeight="1">
      <c r="A299" s="68" t="s">
        <v>131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368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7126.5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7126.5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1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2"/>
        <v>7126.5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3"/>
        <v>7126.5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48.6" customHeight="1">
      <c r="A300" s="68" t="s">
        <v>290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369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30724.2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30724.2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1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2"/>
        <v>30724.2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3"/>
        <v>30724.2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48.6" customHeight="1">
      <c r="A301" s="68" t="s">
        <v>290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370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5000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5000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1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2"/>
        <v>5000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3"/>
        <v>5000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12.75">
      <c r="A302" s="68" t="s">
        <v>146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371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1100000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1100000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1"/>
        <v>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2"/>
        <v>1100000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3"/>
        <v>1100000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24.2" customHeight="1">
      <c r="A303" s="68" t="s">
        <v>334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372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33127.870000000003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33127.870000000003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1"/>
        <v>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2"/>
        <v>33127.870000000003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3"/>
        <v>33127.870000000003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24.2" customHeight="1">
      <c r="A304" s="68" t="s">
        <v>334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373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4987.13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4987.13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1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2"/>
        <v>4987.13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3"/>
        <v>4987.13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48.6" customHeight="1">
      <c r="A305" s="68" t="s">
        <v>290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374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1657700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1657700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1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2"/>
        <v>1657700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3"/>
        <v>1657700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187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375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13900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13900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1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2"/>
        <v>13900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3"/>
        <v>13900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12.75">
      <c r="A307" s="68" t="s">
        <v>146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376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81400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81400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37000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1"/>
        <v>37000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2"/>
        <v>44400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3"/>
        <v>44400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48.6" customHeight="1">
      <c r="A308" s="68" t="s">
        <v>290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377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15388538.09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15388538.09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>
        <v>2628195.79</v>
      </c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1"/>
        <v>2628195.79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2"/>
        <v>12760342.300000001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3"/>
        <v>12760342.300000001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48.6" customHeight="1">
      <c r="A309" s="68" t="s">
        <v>290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378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386500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386500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>
        <v>54612</v>
      </c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1"/>
        <v>54612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2"/>
        <v>331888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3"/>
        <v>331888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48.6" customHeight="1">
      <c r="A310" s="68" t="s">
        <v>290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379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15000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15000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1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2"/>
        <v>15000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3"/>
        <v>15000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48.6" customHeight="1">
      <c r="A311" s="68" t="s">
        <v>290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380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253061.91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253061.91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1"/>
        <v>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2"/>
        <v>253061.91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3"/>
        <v>253061.91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12.75">
      <c r="A312" s="68" t="s">
        <v>129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381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2793113.28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2793113.28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>
        <v>423284.47999999998</v>
      </c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1"/>
        <v>423284.47999999998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2"/>
        <v>2369828.7999999998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3"/>
        <v>2369828.7999999998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318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382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15000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15000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1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2"/>
        <v>15000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3"/>
        <v>15000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24.2" customHeight="1">
      <c r="A314" s="68" t="s">
        <v>131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383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843520.21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843520.21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127831.92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1"/>
        <v>127831.92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2"/>
        <v>715688.28999999992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3"/>
        <v>715688.28999999992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12.75">
      <c r="A315" s="68" t="s">
        <v>135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384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61000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61000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1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2"/>
        <v>61000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3"/>
        <v>61000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12.75">
      <c r="A316" s="68" t="s">
        <v>138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385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28050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28050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1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2"/>
        <v>28050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3"/>
        <v>28050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138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386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73300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73300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1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2"/>
        <v>73300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3"/>
        <v>73300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138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387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20000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20000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1"/>
        <v>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2"/>
        <v>20000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3"/>
        <v>20000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12.75">
      <c r="A319" s="68" t="s">
        <v>138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388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30990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30990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1"/>
        <v>0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2"/>
        <v>30990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3"/>
        <v>30990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143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389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29600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29600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1"/>
        <v>0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2"/>
        <v>29600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3"/>
        <v>29600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143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390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3100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3100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1"/>
        <v>0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2"/>
        <v>3100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3"/>
        <v>3100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12.75">
      <c r="A322" s="68" t="s">
        <v>146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391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234998.58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234998.58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1"/>
        <v>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2"/>
        <v>234998.58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3"/>
        <v>234998.58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12.75">
      <c r="A323" s="68" t="s">
        <v>146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392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23000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23000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1"/>
        <v>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2"/>
        <v>23000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3"/>
        <v>23000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12.75">
      <c r="A324" s="68" t="s">
        <v>146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393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20000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20000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1"/>
        <v>0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2"/>
        <v>20000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3"/>
        <v>20000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24.2" customHeight="1">
      <c r="A325" s="68" t="s">
        <v>150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394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80000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80000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1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2"/>
        <v>80000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3"/>
        <v>80000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24.2" customHeight="1">
      <c r="A326" s="68" t="s">
        <v>152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395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42527.93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42527.93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1"/>
        <v>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2"/>
        <v>42527.93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3"/>
        <v>42527.93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48.6" customHeight="1">
      <c r="A327" s="68" t="s">
        <v>290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396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60000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60000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1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2"/>
        <v>60000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3"/>
        <v>60000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48.6" customHeight="1">
      <c r="A328" s="68" t="s">
        <v>290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397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5000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5000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1"/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2"/>
        <v>5000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3"/>
        <v>5000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48.6" customHeight="1">
      <c r="A329" s="68" t="s">
        <v>290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398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2663850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2663850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>
        <v>401552.81</v>
      </c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1"/>
        <v>401552.81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2"/>
        <v>2262297.19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3"/>
        <v>2262297.19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48.6" customHeight="1">
      <c r="A330" s="68" t="s">
        <v>290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399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500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500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1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2"/>
        <v>500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3"/>
        <v>500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48.6" customHeight="1">
      <c r="A331" s="68" t="s">
        <v>290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400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19055200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19055200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3097703.07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1"/>
        <v>3097703.07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2"/>
        <v>15957496.93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3"/>
        <v>15957496.93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48.6" customHeight="1">
      <c r="A332" s="68" t="s">
        <v>290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401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7400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7400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1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2"/>
        <v>7400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3"/>
        <v>7400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48.6" customHeight="1">
      <c r="A333" s="68" t="s">
        <v>290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402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28331350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28331350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>
        <v>4851375.87</v>
      </c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ref="DX333:DX388" si="14">CH333+CX333+DK333</f>
        <v>4851375.87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ref="EK333:EK387" si="15">BC333-DX333</f>
        <v>23479974.129999999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ref="EX333:EX387" si="16">BU333-DX333</f>
        <v>23479974.129999999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48.6" customHeight="1">
      <c r="A334" s="68" t="s">
        <v>290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403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25700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25700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4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5"/>
        <v>25700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6"/>
        <v>25700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48.6" customHeight="1">
      <c r="A335" s="68" t="s">
        <v>290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404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20000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20000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4"/>
        <v>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5"/>
        <v>20000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6"/>
        <v>20000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48.6" customHeight="1">
      <c r="A336" s="68" t="s">
        <v>290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405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120200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120200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4"/>
        <v>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5"/>
        <v>120200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6"/>
        <v>120200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48.6" customHeight="1">
      <c r="A337" s="68" t="s">
        <v>290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406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270000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270000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4"/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5"/>
        <v>270000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6"/>
        <v>270000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48.6" customHeight="1">
      <c r="A338" s="68" t="s">
        <v>290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407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719000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719000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4"/>
        <v>0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5"/>
        <v>719000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6"/>
        <v>719000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24.2" customHeight="1">
      <c r="A339" s="68" t="s">
        <v>408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409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150000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150000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4"/>
        <v>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5"/>
        <v>150000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6"/>
        <v>150000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12.75">
      <c r="A340" s="68" t="s">
        <v>129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410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950310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950310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142786.73000000001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4"/>
        <v>142786.73000000001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5"/>
        <v>807523.27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6"/>
        <v>807523.27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24.2" customHeight="1">
      <c r="A341" s="68" t="s">
        <v>131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411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286990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286990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>
        <v>42941.98</v>
      </c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4"/>
        <v>42941.98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5"/>
        <v>244048.02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6"/>
        <v>244048.02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12.75">
      <c r="A342" s="68" t="s">
        <v>135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412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42000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42000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>
        <v>3489.6</v>
      </c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4"/>
        <v>3489.6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5"/>
        <v>38510.400000000001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6"/>
        <v>38510.400000000001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12.75">
      <c r="A343" s="68" t="s">
        <v>135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413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49.99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49.99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4"/>
        <v>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5"/>
        <v>49.99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6"/>
        <v>49.99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12.75">
      <c r="A344" s="68" t="s">
        <v>187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414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260000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260000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>
        <v>36234.65</v>
      </c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4"/>
        <v>36234.65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5"/>
        <v>223765.35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6"/>
        <v>223765.35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12.75">
      <c r="A345" s="68" t="s">
        <v>138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415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18400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18400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4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5"/>
        <v>18400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6"/>
        <v>18400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138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416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26100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26100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4"/>
        <v>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5"/>
        <v>26100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6"/>
        <v>26100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138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417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2700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2700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4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5"/>
        <v>2700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6"/>
        <v>2700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12.75">
      <c r="A348" s="68" t="s">
        <v>138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418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1200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1200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4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5"/>
        <v>1200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6"/>
        <v>1200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24.2" customHeight="1">
      <c r="A349" s="68" t="s">
        <v>143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419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15000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15000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4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5"/>
        <v>15000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6"/>
        <v>15000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24.2" customHeight="1">
      <c r="A350" s="68" t="s">
        <v>143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420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39600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39600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>
        <v>6588.12</v>
      </c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4"/>
        <v>6588.12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5"/>
        <v>33011.879999999997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6"/>
        <v>33011.879999999997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24.2" customHeight="1">
      <c r="A351" s="68" t="s">
        <v>143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421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6000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6000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4"/>
        <v>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5"/>
        <v>6000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6"/>
        <v>6000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12.75">
      <c r="A352" s="68" t="s">
        <v>146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422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27000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27000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4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5"/>
        <v>27000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6"/>
        <v>27000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12.75">
      <c r="A353" s="68" t="s">
        <v>146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423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36300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36300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>
        <v>27500</v>
      </c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4"/>
        <v>27500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5"/>
        <v>8800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6"/>
        <v>8800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12.75">
      <c r="A354" s="68" t="s">
        <v>146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424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16600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16600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4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5"/>
        <v>16600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6"/>
        <v>16600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12.75">
      <c r="A355" s="68" t="s">
        <v>146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425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6840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6840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4"/>
        <v>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5"/>
        <v>6840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6"/>
        <v>6840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12.75">
      <c r="A356" s="68" t="s">
        <v>146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426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360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360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4"/>
        <v>0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5"/>
        <v>360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6"/>
        <v>360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12.75">
      <c r="A357" s="68" t="s">
        <v>175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427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7000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7000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4"/>
        <v>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5"/>
        <v>7000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6"/>
        <v>7000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24.2" customHeight="1">
      <c r="A358" s="68" t="s">
        <v>150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428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132000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132000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99500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4"/>
        <v>99500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5"/>
        <v>32500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6"/>
        <v>32500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24.2" customHeight="1">
      <c r="A359" s="68" t="s">
        <v>150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429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5000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5000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4"/>
        <v>0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5"/>
        <v>5000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6"/>
        <v>5000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24.2" customHeight="1">
      <c r="A360" s="68" t="s">
        <v>152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430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183300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183300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4"/>
        <v>0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5"/>
        <v>183300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6"/>
        <v>183300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24.2" customHeight="1">
      <c r="A361" s="68" t="s">
        <v>152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431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20000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20000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4"/>
        <v>0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5"/>
        <v>20000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6"/>
        <v>20000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24.2" customHeight="1">
      <c r="A362" s="68" t="s">
        <v>152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432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15000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15000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4"/>
        <v>0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5"/>
        <v>15000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6"/>
        <v>15000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24.2" customHeight="1">
      <c r="A363" s="68" t="s">
        <v>143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433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254400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254400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4"/>
        <v>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5"/>
        <v>254400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6"/>
        <v>254400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24.2" customHeight="1">
      <c r="A364" s="68" t="s">
        <v>434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435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880500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880500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4"/>
        <v>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5"/>
        <v>880500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6"/>
        <v>880500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48.6" customHeight="1">
      <c r="A365" s="68" t="s">
        <v>290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436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2378600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2378600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>
        <v>920172.99</v>
      </c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4"/>
        <v>920172.99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5"/>
        <v>1458427.01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6"/>
        <v>1458427.01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24.2" customHeight="1">
      <c r="A366" s="68" t="s">
        <v>437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438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3011100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3011100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316832.87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4"/>
        <v>316832.87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5"/>
        <v>2694267.13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6"/>
        <v>2694267.13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24.2" customHeight="1">
      <c r="A367" s="68" t="s">
        <v>437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439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873098.9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873098.9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4"/>
        <v>0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5"/>
        <v>873098.9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6"/>
        <v>873098.9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24.2" customHeight="1">
      <c r="A368" s="68" t="s">
        <v>437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440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1143916.8600000001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1143916.8600000001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4"/>
        <v>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5"/>
        <v>1143916.8600000001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6"/>
        <v>1143916.8600000001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24.2" customHeight="1">
      <c r="A369" s="68" t="s">
        <v>437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441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855000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855000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>
        <v>145250</v>
      </c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4"/>
        <v>145250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5"/>
        <v>709750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6"/>
        <v>709750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12.75">
      <c r="A370" s="68" t="s">
        <v>146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442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505300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505300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>
        <v>82055.759999999995</v>
      </c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4"/>
        <v>82055.759999999995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5"/>
        <v>423244.24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6"/>
        <v>423244.24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24.2" customHeight="1">
      <c r="A371" s="68" t="s">
        <v>437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443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4133800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4133800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>
        <v>605964</v>
      </c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4"/>
        <v>605964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5"/>
        <v>3527836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6"/>
        <v>3527836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12.75">
      <c r="A372" s="68" t="s">
        <v>129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444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28795.5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28795.5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4"/>
        <v>0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5"/>
        <v>28795.5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6"/>
        <v>28795.5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24.2" customHeight="1">
      <c r="A373" s="68" t="s">
        <v>131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445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8696.24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8696.24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4"/>
        <v>0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5"/>
        <v>8696.24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6"/>
        <v>8696.24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48.6" customHeight="1">
      <c r="A374" s="68" t="s">
        <v>290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446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37491.74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37491.74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4"/>
        <v>0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5"/>
        <v>37491.74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6"/>
        <v>37491.74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48.6" customHeight="1">
      <c r="A375" s="68" t="s">
        <v>290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447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14912342.550000001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14912342.550000001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>
        <v>2437546.58</v>
      </c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4"/>
        <v>2437546.58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5"/>
        <v>12474795.970000001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6"/>
        <v>12474795.970000001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48.6" customHeight="1">
      <c r="A376" s="68" t="s">
        <v>290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448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2419900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2419900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>
        <v>1174648</v>
      </c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4"/>
        <v>1174648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5"/>
        <v>1245252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6"/>
        <v>1245252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48.6" customHeight="1">
      <c r="A377" s="68" t="s">
        <v>290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449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5185294.42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5185294.42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>
        <v>552793.24</v>
      </c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4"/>
        <v>552793.24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5"/>
        <v>4632501.18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6"/>
        <v>4632501.18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48.6" customHeight="1">
      <c r="A378" s="68" t="s">
        <v>290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450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1012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1012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>
        <v>506</v>
      </c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4"/>
        <v>506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5"/>
        <v>506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6"/>
        <v>506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48.6" customHeight="1">
      <c r="A379" s="68" t="s">
        <v>290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451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241851.03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241851.03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>
        <v>6703.36</v>
      </c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4"/>
        <v>6703.36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5"/>
        <v>235147.67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6"/>
        <v>235147.67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12.75">
      <c r="A380" s="68" t="s">
        <v>146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452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150000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150000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4"/>
        <v>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5"/>
        <v>150000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6"/>
        <v>150000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36.4" customHeight="1">
      <c r="A381" s="68" t="s">
        <v>280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453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90900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90900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4"/>
        <v>0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5"/>
        <v>90900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6"/>
        <v>90900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36.4" customHeight="1">
      <c r="A382" s="68" t="s">
        <v>280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454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28543500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28543500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>
        <v>5708666.5999999996</v>
      </c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4"/>
        <v>5708666.5999999996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5"/>
        <v>22834833.399999999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6"/>
        <v>22834833.399999999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36.4" customHeight="1">
      <c r="A383" s="68" t="s">
        <v>280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455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285500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285500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4"/>
        <v>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5"/>
        <v>285500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6"/>
        <v>285500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36.4" customHeight="1">
      <c r="A384" s="68" t="s">
        <v>280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456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659200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659200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>
        <v>109866</v>
      </c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4"/>
        <v>109866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5"/>
        <v>549334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6"/>
        <v>549334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36.4" customHeight="1">
      <c r="A385" s="68" t="s">
        <v>280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457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85878.85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85878.85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>
        <v>85878.85</v>
      </c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4"/>
        <v>85878.85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5"/>
        <v>0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6"/>
        <v>0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36.4" customHeight="1">
      <c r="A386" s="68" t="s">
        <v>280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458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20000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20000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4"/>
        <v>0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5"/>
        <v>20000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6"/>
        <v>20000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36.4" customHeight="1">
      <c r="A387" s="68" t="s">
        <v>280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459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32000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32000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4"/>
        <v>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5"/>
        <v>32000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6"/>
        <v>32000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24" customHeight="1">
      <c r="A388" s="73" t="s">
        <v>460</v>
      </c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4"/>
      <c r="AK388" s="75" t="s">
        <v>461</v>
      </c>
      <c r="AL388" s="76"/>
      <c r="AM388" s="76"/>
      <c r="AN388" s="76"/>
      <c r="AO388" s="76"/>
      <c r="AP388" s="76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2">
        <v>-3107594.75</v>
      </c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>
        <v>-3107594.75</v>
      </c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>
        <v>-15923596.91</v>
      </c>
      <c r="CI388" s="72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  <c r="DD388" s="72"/>
      <c r="DE388" s="72"/>
      <c r="DF388" s="72"/>
      <c r="DG388" s="72"/>
      <c r="DH388" s="72"/>
      <c r="DI388" s="72"/>
      <c r="DJ388" s="72"/>
      <c r="DK388" s="72"/>
      <c r="DL388" s="72"/>
      <c r="DM388" s="72"/>
      <c r="DN388" s="72"/>
      <c r="DO388" s="72"/>
      <c r="DP388" s="72"/>
      <c r="DQ388" s="72"/>
      <c r="DR388" s="72"/>
      <c r="DS388" s="72"/>
      <c r="DT388" s="72"/>
      <c r="DU388" s="72"/>
      <c r="DV388" s="72"/>
      <c r="DW388" s="72"/>
      <c r="DX388" s="62">
        <f t="shared" si="14"/>
        <v>-15923596.91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72"/>
      <c r="EL388" s="72"/>
      <c r="EM388" s="72"/>
      <c r="EN388" s="72"/>
      <c r="EO388" s="72"/>
      <c r="EP388" s="72"/>
      <c r="EQ388" s="72"/>
      <c r="ER388" s="72"/>
      <c r="ES388" s="72"/>
      <c r="ET388" s="72"/>
      <c r="EU388" s="72"/>
      <c r="EV388" s="72"/>
      <c r="EW388" s="72"/>
      <c r="EX388" s="72"/>
      <c r="EY388" s="72"/>
      <c r="EZ388" s="72"/>
      <c r="FA388" s="72"/>
      <c r="FB388" s="72"/>
      <c r="FC388" s="72"/>
      <c r="FD388" s="72"/>
      <c r="FE388" s="72"/>
      <c r="FF388" s="72"/>
      <c r="FG388" s="72"/>
      <c r="FH388" s="72"/>
      <c r="FI388" s="72"/>
      <c r="FJ388" s="78"/>
    </row>
    <row r="389" spans="1:166" ht="24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</row>
    <row r="390" spans="1:166" ht="35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</row>
    <row r="391" spans="1:166" ht="35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</row>
    <row r="392" spans="1:16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</row>
    <row r="393" spans="1:166" ht="8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</row>
    <row r="394" spans="1:166" ht="9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</row>
    <row r="395" spans="1:16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6" t="s">
        <v>462</v>
      </c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6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2" t="s">
        <v>463</v>
      </c>
    </row>
    <row r="396" spans="1:16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</row>
    <row r="397" spans="1:166" ht="11.25" customHeight="1">
      <c r="A397" s="41" t="s">
        <v>21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2"/>
      <c r="AP397" s="45" t="s">
        <v>22</v>
      </c>
      <c r="AQ397" s="41"/>
      <c r="AR397" s="41"/>
      <c r="AS397" s="41"/>
      <c r="AT397" s="41"/>
      <c r="AU397" s="42"/>
      <c r="AV397" s="45" t="s">
        <v>464</v>
      </c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2"/>
      <c r="BL397" s="45" t="s">
        <v>121</v>
      </c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2"/>
      <c r="CF397" s="35" t="s">
        <v>25</v>
      </c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7"/>
      <c r="ET397" s="45" t="s">
        <v>26</v>
      </c>
      <c r="EU397" s="41"/>
      <c r="EV397" s="41"/>
      <c r="EW397" s="41"/>
      <c r="EX397" s="41"/>
      <c r="EY397" s="41"/>
      <c r="EZ397" s="41"/>
      <c r="FA397" s="41"/>
      <c r="FB397" s="41"/>
      <c r="FC397" s="41"/>
      <c r="FD397" s="41"/>
      <c r="FE397" s="41"/>
      <c r="FF397" s="41"/>
      <c r="FG397" s="41"/>
      <c r="FH397" s="41"/>
      <c r="FI397" s="41"/>
      <c r="FJ397" s="47"/>
    </row>
    <row r="398" spans="1:166" ht="69.7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4"/>
      <c r="AP398" s="46"/>
      <c r="AQ398" s="43"/>
      <c r="AR398" s="43"/>
      <c r="AS398" s="43"/>
      <c r="AT398" s="43"/>
      <c r="AU398" s="44"/>
      <c r="AV398" s="46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4"/>
      <c r="BL398" s="46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4"/>
      <c r="CF398" s="36" t="s">
        <v>465</v>
      </c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7"/>
      <c r="CW398" s="35" t="s">
        <v>28</v>
      </c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7"/>
      <c r="DN398" s="35" t="s">
        <v>29</v>
      </c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7"/>
      <c r="EE398" s="35" t="s">
        <v>30</v>
      </c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7"/>
      <c r="ET398" s="46"/>
      <c r="EU398" s="43"/>
      <c r="EV398" s="43"/>
      <c r="EW398" s="43"/>
      <c r="EX398" s="43"/>
      <c r="EY398" s="43"/>
      <c r="EZ398" s="43"/>
      <c r="FA398" s="43"/>
      <c r="FB398" s="43"/>
      <c r="FC398" s="43"/>
      <c r="FD398" s="43"/>
      <c r="FE398" s="43"/>
      <c r="FF398" s="43"/>
      <c r="FG398" s="43"/>
      <c r="FH398" s="43"/>
      <c r="FI398" s="43"/>
      <c r="FJ398" s="48"/>
    </row>
    <row r="399" spans="1:166" ht="12" customHeight="1">
      <c r="A399" s="39">
        <v>1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40"/>
      <c r="AP399" s="29">
        <v>2</v>
      </c>
      <c r="AQ399" s="30"/>
      <c r="AR399" s="30"/>
      <c r="AS399" s="30"/>
      <c r="AT399" s="30"/>
      <c r="AU399" s="31"/>
      <c r="AV399" s="29">
        <v>3</v>
      </c>
      <c r="AW399" s="30"/>
      <c r="AX399" s="30"/>
      <c r="AY399" s="30"/>
      <c r="AZ399" s="30"/>
      <c r="BA399" s="30"/>
      <c r="BB399" s="30"/>
      <c r="BC399" s="30"/>
      <c r="BD399" s="30"/>
      <c r="BE399" s="15"/>
      <c r="BF399" s="15"/>
      <c r="BG399" s="15"/>
      <c r="BH399" s="15"/>
      <c r="BI399" s="15"/>
      <c r="BJ399" s="15"/>
      <c r="BK399" s="38"/>
      <c r="BL399" s="29">
        <v>4</v>
      </c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1"/>
      <c r="CF399" s="29">
        <v>5</v>
      </c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1"/>
      <c r="CW399" s="29">
        <v>6</v>
      </c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1"/>
      <c r="DN399" s="29">
        <v>7</v>
      </c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1"/>
      <c r="EE399" s="29">
        <v>8</v>
      </c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1"/>
      <c r="ET399" s="49">
        <v>9</v>
      </c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6"/>
    </row>
    <row r="400" spans="1:166" ht="37.5" customHeight="1">
      <c r="A400" s="79" t="s">
        <v>466</v>
      </c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80"/>
      <c r="AP400" s="51" t="s">
        <v>467</v>
      </c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3"/>
      <c r="BF400" s="33"/>
      <c r="BG400" s="33"/>
      <c r="BH400" s="33"/>
      <c r="BI400" s="33"/>
      <c r="BJ400" s="33"/>
      <c r="BK400" s="54"/>
      <c r="BL400" s="55">
        <v>3107594.75</v>
      </c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>
        <v>15743596.91</v>
      </c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  <c r="ED400" s="55"/>
      <c r="EE400" s="55">
        <f t="shared" ref="EE400:EE415" si="17">CF400+CW400+DN400</f>
        <v>15743596.91</v>
      </c>
      <c r="EF400" s="55"/>
      <c r="EG400" s="55"/>
      <c r="EH400" s="55"/>
      <c r="EI400" s="55"/>
      <c r="EJ400" s="55"/>
      <c r="EK400" s="55"/>
      <c r="EL400" s="55"/>
      <c r="EM400" s="55"/>
      <c r="EN400" s="55"/>
      <c r="EO400" s="55"/>
      <c r="EP400" s="55"/>
      <c r="EQ400" s="55"/>
      <c r="ER400" s="55"/>
      <c r="ES400" s="55"/>
      <c r="ET400" s="55">
        <f t="shared" ref="ET400:ET406" si="18">BL400-CF400-CW400-DN400</f>
        <v>-12636002.16</v>
      </c>
      <c r="EU400" s="55"/>
      <c r="EV400" s="55"/>
      <c r="EW400" s="55"/>
      <c r="EX400" s="55"/>
      <c r="EY400" s="55"/>
      <c r="EZ400" s="55"/>
      <c r="FA400" s="55"/>
      <c r="FB400" s="55"/>
      <c r="FC400" s="55"/>
      <c r="FD400" s="55"/>
      <c r="FE400" s="55"/>
      <c r="FF400" s="55"/>
      <c r="FG400" s="55"/>
      <c r="FH400" s="55"/>
      <c r="FI400" s="55"/>
      <c r="FJ400" s="56"/>
    </row>
    <row r="401" spans="1:166" ht="36.75" customHeight="1">
      <c r="A401" s="81" t="s">
        <v>468</v>
      </c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2"/>
      <c r="AP401" s="58" t="s">
        <v>469</v>
      </c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60"/>
      <c r="BF401" s="12"/>
      <c r="BG401" s="12"/>
      <c r="BH401" s="12"/>
      <c r="BI401" s="12"/>
      <c r="BJ401" s="12"/>
      <c r="BK401" s="61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3">
        <f t="shared" si="17"/>
        <v>0</v>
      </c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5"/>
      <c r="ET401" s="63">
        <f t="shared" si="18"/>
        <v>0</v>
      </c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83"/>
    </row>
    <row r="402" spans="1:166" ht="17.25" customHeight="1">
      <c r="A402" s="87" t="s">
        <v>470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8"/>
      <c r="AP402" s="23"/>
      <c r="AQ402" s="24"/>
      <c r="AR402" s="24"/>
      <c r="AS402" s="24"/>
      <c r="AT402" s="24"/>
      <c r="AU402" s="89"/>
      <c r="AV402" s="90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2"/>
      <c r="BL402" s="84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6"/>
      <c r="CF402" s="84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6"/>
      <c r="CW402" s="84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  <c r="DK402" s="85"/>
      <c r="DL402" s="85"/>
      <c r="DM402" s="86"/>
      <c r="DN402" s="84"/>
      <c r="DO402" s="85"/>
      <c r="DP402" s="85"/>
      <c r="DQ402" s="85"/>
      <c r="DR402" s="85"/>
      <c r="DS402" s="85"/>
      <c r="DT402" s="85"/>
      <c r="DU402" s="85"/>
      <c r="DV402" s="85"/>
      <c r="DW402" s="85"/>
      <c r="DX402" s="85"/>
      <c r="DY402" s="85"/>
      <c r="DZ402" s="85"/>
      <c r="EA402" s="85"/>
      <c r="EB402" s="85"/>
      <c r="EC402" s="85"/>
      <c r="ED402" s="86"/>
      <c r="EE402" s="62">
        <f t="shared" si="17"/>
        <v>0</v>
      </c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>
        <f t="shared" si="18"/>
        <v>0</v>
      </c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24" customHeight="1">
      <c r="A403" s="81" t="s">
        <v>471</v>
      </c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2"/>
      <c r="AP403" s="58" t="s">
        <v>472</v>
      </c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60"/>
      <c r="BF403" s="12"/>
      <c r="BG403" s="12"/>
      <c r="BH403" s="12"/>
      <c r="BI403" s="12"/>
      <c r="BJ403" s="12"/>
      <c r="BK403" s="61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>
        <v>-180000</v>
      </c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/>
      <c r="DY403" s="62"/>
      <c r="DZ403" s="62"/>
      <c r="EA403" s="62"/>
      <c r="EB403" s="62"/>
      <c r="EC403" s="62"/>
      <c r="ED403" s="62"/>
      <c r="EE403" s="62">
        <f t="shared" si="17"/>
        <v>-180000</v>
      </c>
      <c r="EF403" s="62"/>
      <c r="EG403" s="62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>
        <f t="shared" si="18"/>
        <v>180000</v>
      </c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17.25" customHeight="1">
      <c r="A404" s="87" t="s">
        <v>470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8"/>
      <c r="AP404" s="23"/>
      <c r="AQ404" s="24"/>
      <c r="AR404" s="24"/>
      <c r="AS404" s="24"/>
      <c r="AT404" s="24"/>
      <c r="AU404" s="89"/>
      <c r="AV404" s="90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2"/>
      <c r="BL404" s="84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6"/>
      <c r="CF404" s="84">
        <v>-180000</v>
      </c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6"/>
      <c r="CW404" s="84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  <c r="DK404" s="85"/>
      <c r="DL404" s="85"/>
      <c r="DM404" s="86"/>
      <c r="DN404" s="84"/>
      <c r="DO404" s="85"/>
      <c r="DP404" s="85"/>
      <c r="DQ404" s="85"/>
      <c r="DR404" s="85"/>
      <c r="DS404" s="85"/>
      <c r="DT404" s="85"/>
      <c r="DU404" s="85"/>
      <c r="DV404" s="85"/>
      <c r="DW404" s="85"/>
      <c r="DX404" s="85"/>
      <c r="DY404" s="85"/>
      <c r="DZ404" s="85"/>
      <c r="EA404" s="85"/>
      <c r="EB404" s="85"/>
      <c r="EC404" s="85"/>
      <c r="ED404" s="86"/>
      <c r="EE404" s="62">
        <f t="shared" si="17"/>
        <v>-180000</v>
      </c>
      <c r="EF404" s="62"/>
      <c r="EG404" s="62"/>
      <c r="EH404" s="62"/>
      <c r="EI404" s="62"/>
      <c r="EJ404" s="62"/>
      <c r="EK404" s="62"/>
      <c r="EL404" s="62"/>
      <c r="EM404" s="62"/>
      <c r="EN404" s="62"/>
      <c r="EO404" s="62"/>
      <c r="EP404" s="62"/>
      <c r="EQ404" s="62"/>
      <c r="ER404" s="62"/>
      <c r="ES404" s="62"/>
      <c r="ET404" s="62">
        <f t="shared" si="18"/>
        <v>180000</v>
      </c>
      <c r="EU404" s="62"/>
      <c r="EV404" s="62"/>
      <c r="EW404" s="62"/>
      <c r="EX404" s="62"/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12.75">
      <c r="A405" s="68" t="s">
        <v>473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9"/>
      <c r="AP405" s="11"/>
      <c r="AQ405" s="12"/>
      <c r="AR405" s="12"/>
      <c r="AS405" s="12"/>
      <c r="AT405" s="12"/>
      <c r="AU405" s="61"/>
      <c r="AV405" s="93" t="s">
        <v>474</v>
      </c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5"/>
      <c r="BL405" s="63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5"/>
      <c r="CF405" s="63">
        <v>-180000</v>
      </c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5"/>
      <c r="CW405" s="63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5"/>
      <c r="DN405" s="63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5"/>
      <c r="EE405" s="62">
        <f t="shared" si="17"/>
        <v>-180000</v>
      </c>
      <c r="EF405" s="62"/>
      <c r="EG405" s="62"/>
      <c r="EH405" s="62"/>
      <c r="EI405" s="62"/>
      <c r="EJ405" s="62"/>
      <c r="EK405" s="62"/>
      <c r="EL405" s="62"/>
      <c r="EM405" s="62"/>
      <c r="EN405" s="62"/>
      <c r="EO405" s="62"/>
      <c r="EP405" s="62"/>
      <c r="EQ405" s="62"/>
      <c r="ER405" s="62"/>
      <c r="ES405" s="62"/>
      <c r="ET405" s="62">
        <f t="shared" si="18"/>
        <v>180000</v>
      </c>
      <c r="EU405" s="62"/>
      <c r="EV405" s="62"/>
      <c r="EW405" s="62"/>
      <c r="EX405" s="62"/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31.5" customHeight="1">
      <c r="A406" s="96" t="s">
        <v>475</v>
      </c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8" t="s">
        <v>476</v>
      </c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60"/>
      <c r="BF406" s="12"/>
      <c r="BG406" s="12"/>
      <c r="BH406" s="12"/>
      <c r="BI406" s="12"/>
      <c r="BJ406" s="12"/>
      <c r="BK406" s="61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>
        <v>77007.210000000006</v>
      </c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/>
      <c r="DY406" s="62"/>
      <c r="DZ406" s="62"/>
      <c r="EA406" s="62"/>
      <c r="EB406" s="62"/>
      <c r="EC406" s="62"/>
      <c r="ED406" s="62"/>
      <c r="EE406" s="62">
        <f t="shared" si="17"/>
        <v>77007.210000000006</v>
      </c>
      <c r="EF406" s="62"/>
      <c r="EG406" s="62"/>
      <c r="EH406" s="62"/>
      <c r="EI406" s="62"/>
      <c r="EJ406" s="62"/>
      <c r="EK406" s="62"/>
      <c r="EL406" s="62"/>
      <c r="EM406" s="62"/>
      <c r="EN406" s="62"/>
      <c r="EO406" s="62"/>
      <c r="EP406" s="62"/>
      <c r="EQ406" s="62"/>
      <c r="ER406" s="62"/>
      <c r="ES406" s="62"/>
      <c r="ET406" s="62">
        <f t="shared" si="18"/>
        <v>-77007.210000000006</v>
      </c>
      <c r="EU406" s="62"/>
      <c r="EV406" s="62"/>
      <c r="EW406" s="62"/>
      <c r="EX406" s="62"/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15" customHeight="1">
      <c r="A407" s="57" t="s">
        <v>477</v>
      </c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8" t="s">
        <v>478</v>
      </c>
      <c r="AQ407" s="59"/>
      <c r="AR407" s="59"/>
      <c r="AS407" s="59"/>
      <c r="AT407" s="59"/>
      <c r="AU407" s="59"/>
      <c r="AV407" s="76"/>
      <c r="AW407" s="76"/>
      <c r="AX407" s="76"/>
      <c r="AY407" s="76"/>
      <c r="AZ407" s="76"/>
      <c r="BA407" s="76"/>
      <c r="BB407" s="76"/>
      <c r="BC407" s="76"/>
      <c r="BD407" s="76"/>
      <c r="BE407" s="97"/>
      <c r="BF407" s="98"/>
      <c r="BG407" s="98"/>
      <c r="BH407" s="98"/>
      <c r="BI407" s="98"/>
      <c r="BJ407" s="98"/>
      <c r="BK407" s="99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>
        <v>180000</v>
      </c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/>
      <c r="DY407" s="62"/>
      <c r="DZ407" s="62"/>
      <c r="EA407" s="62"/>
      <c r="EB407" s="62"/>
      <c r="EC407" s="62"/>
      <c r="ED407" s="62"/>
      <c r="EE407" s="62">
        <f t="shared" si="17"/>
        <v>180000</v>
      </c>
      <c r="EF407" s="62"/>
      <c r="EG407" s="62"/>
      <c r="EH407" s="62"/>
      <c r="EI407" s="62"/>
      <c r="EJ407" s="62"/>
      <c r="EK407" s="62"/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/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15" customHeight="1">
      <c r="A408" s="57" t="s">
        <v>479</v>
      </c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100"/>
      <c r="AP408" s="11" t="s">
        <v>480</v>
      </c>
      <c r="AQ408" s="12"/>
      <c r="AR408" s="12"/>
      <c r="AS408" s="12"/>
      <c r="AT408" s="12"/>
      <c r="AU408" s="61"/>
      <c r="AV408" s="101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3"/>
      <c r="BL408" s="63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5"/>
      <c r="CF408" s="63">
        <v>-102992.79</v>
      </c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5"/>
      <c r="CW408" s="63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5"/>
      <c r="DN408" s="63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5"/>
      <c r="EE408" s="62">
        <f t="shared" si="17"/>
        <v>-102992.79</v>
      </c>
      <c r="EF408" s="62"/>
      <c r="EG408" s="62"/>
      <c r="EH408" s="62"/>
      <c r="EI408" s="62"/>
      <c r="EJ408" s="62"/>
      <c r="EK408" s="62"/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/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31.5" customHeight="1">
      <c r="A409" s="104" t="s">
        <v>481</v>
      </c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5"/>
      <c r="AP409" s="58" t="s">
        <v>482</v>
      </c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60"/>
      <c r="BF409" s="12"/>
      <c r="BG409" s="12"/>
      <c r="BH409" s="12"/>
      <c r="BI409" s="12"/>
      <c r="BJ409" s="12"/>
      <c r="BK409" s="61"/>
      <c r="BL409" s="62">
        <v>3107594.75</v>
      </c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>
        <v>15743596.91</v>
      </c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/>
      <c r="DY409" s="62"/>
      <c r="DZ409" s="62"/>
      <c r="EA409" s="62"/>
      <c r="EB409" s="62"/>
      <c r="EC409" s="62"/>
      <c r="ED409" s="62"/>
      <c r="EE409" s="62">
        <f t="shared" si="17"/>
        <v>15743596.91</v>
      </c>
      <c r="EF409" s="62"/>
      <c r="EG409" s="62"/>
      <c r="EH409" s="62"/>
      <c r="EI409" s="62"/>
      <c r="EJ409" s="62"/>
      <c r="EK409" s="62"/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/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38.25" customHeight="1">
      <c r="A410" s="104" t="s">
        <v>483</v>
      </c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100"/>
      <c r="AP410" s="11" t="s">
        <v>484</v>
      </c>
      <c r="AQ410" s="12"/>
      <c r="AR410" s="12"/>
      <c r="AS410" s="12"/>
      <c r="AT410" s="12"/>
      <c r="AU410" s="61"/>
      <c r="AV410" s="101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3"/>
      <c r="BL410" s="63">
        <v>3107594.75</v>
      </c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5"/>
      <c r="CF410" s="63">
        <v>15923596.91</v>
      </c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5"/>
      <c r="CW410" s="63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5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/>
      <c r="DY410" s="62"/>
      <c r="DZ410" s="62"/>
      <c r="EA410" s="62"/>
      <c r="EB410" s="62"/>
      <c r="EC410" s="62"/>
      <c r="ED410" s="62"/>
      <c r="EE410" s="62">
        <f t="shared" si="17"/>
        <v>15923596.91</v>
      </c>
      <c r="EF410" s="62"/>
      <c r="EG410" s="62"/>
      <c r="EH410" s="62"/>
      <c r="EI410" s="62"/>
      <c r="EJ410" s="62"/>
      <c r="EK410" s="62"/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/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36" customHeight="1">
      <c r="A411" s="104" t="s">
        <v>485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100"/>
      <c r="AP411" s="58" t="s">
        <v>486</v>
      </c>
      <c r="AQ411" s="59"/>
      <c r="AR411" s="59"/>
      <c r="AS411" s="59"/>
      <c r="AT411" s="59"/>
      <c r="AU411" s="59"/>
      <c r="AV411" s="76"/>
      <c r="AW411" s="76"/>
      <c r="AX411" s="76"/>
      <c r="AY411" s="76"/>
      <c r="AZ411" s="76"/>
      <c r="BA411" s="76"/>
      <c r="BB411" s="76"/>
      <c r="BC411" s="76"/>
      <c r="BD411" s="76"/>
      <c r="BE411" s="97"/>
      <c r="BF411" s="98"/>
      <c r="BG411" s="98"/>
      <c r="BH411" s="98"/>
      <c r="BI411" s="98"/>
      <c r="BJ411" s="98"/>
      <c r="BK411" s="99"/>
      <c r="BL411" s="62">
        <v>-558414524.78999996</v>
      </c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>
        <v>-75431311.620000005</v>
      </c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/>
      <c r="DY411" s="62"/>
      <c r="DZ411" s="62"/>
      <c r="EA411" s="62"/>
      <c r="EB411" s="62"/>
      <c r="EC411" s="62"/>
      <c r="ED411" s="62"/>
      <c r="EE411" s="62">
        <f t="shared" si="17"/>
        <v>-75431311.620000005</v>
      </c>
      <c r="EF411" s="62"/>
      <c r="EG411" s="62"/>
      <c r="EH411" s="62"/>
      <c r="EI411" s="62"/>
      <c r="EJ411" s="62"/>
      <c r="EK411" s="62"/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/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26.25" customHeight="1">
      <c r="A412" s="104" t="s">
        <v>487</v>
      </c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100"/>
      <c r="AP412" s="11" t="s">
        <v>488</v>
      </c>
      <c r="AQ412" s="12"/>
      <c r="AR412" s="12"/>
      <c r="AS412" s="12"/>
      <c r="AT412" s="12"/>
      <c r="AU412" s="61"/>
      <c r="AV412" s="101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3"/>
      <c r="BL412" s="63">
        <v>561522119.53999996</v>
      </c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5"/>
      <c r="CF412" s="63">
        <v>91354908.530000001</v>
      </c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5"/>
      <c r="CW412" s="63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5"/>
      <c r="DN412" s="63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5"/>
      <c r="EE412" s="62">
        <f t="shared" si="17"/>
        <v>91354908.530000001</v>
      </c>
      <c r="EF412" s="62"/>
      <c r="EG412" s="62"/>
      <c r="EH412" s="62"/>
      <c r="EI412" s="62"/>
      <c r="EJ412" s="62"/>
      <c r="EK412" s="62"/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/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27.75" customHeight="1">
      <c r="A413" s="104" t="s">
        <v>489</v>
      </c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5"/>
      <c r="AP413" s="58" t="s">
        <v>490</v>
      </c>
      <c r="AQ413" s="59"/>
      <c r="AR413" s="59"/>
      <c r="AS413" s="59"/>
      <c r="AT413" s="59"/>
      <c r="AU413" s="59"/>
      <c r="AV413" s="76"/>
      <c r="AW413" s="76"/>
      <c r="AX413" s="76"/>
      <c r="AY413" s="76"/>
      <c r="AZ413" s="76"/>
      <c r="BA413" s="76"/>
      <c r="BB413" s="76"/>
      <c r="BC413" s="76"/>
      <c r="BD413" s="76"/>
      <c r="BE413" s="97"/>
      <c r="BF413" s="98"/>
      <c r="BG413" s="98"/>
      <c r="BH413" s="98"/>
      <c r="BI413" s="98"/>
      <c r="BJ413" s="98"/>
      <c r="BK413" s="99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3">
        <v>-180000</v>
      </c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5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/>
      <c r="DY413" s="62"/>
      <c r="DZ413" s="62"/>
      <c r="EA413" s="62"/>
      <c r="EB413" s="62"/>
      <c r="EC413" s="62"/>
      <c r="ED413" s="62"/>
      <c r="EE413" s="62">
        <f t="shared" si="17"/>
        <v>-180000</v>
      </c>
      <c r="EF413" s="62"/>
      <c r="EG413" s="62"/>
      <c r="EH413" s="62"/>
      <c r="EI413" s="62"/>
      <c r="EJ413" s="62"/>
      <c r="EK413" s="62"/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/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24" customHeight="1">
      <c r="A414" s="104" t="s">
        <v>491</v>
      </c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100"/>
      <c r="AP414" s="11" t="s">
        <v>492</v>
      </c>
      <c r="AQ414" s="12"/>
      <c r="AR414" s="12"/>
      <c r="AS414" s="12"/>
      <c r="AT414" s="12"/>
      <c r="AU414" s="61"/>
      <c r="AV414" s="101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3"/>
      <c r="BL414" s="63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5"/>
      <c r="CF414" s="63">
        <v>-180000</v>
      </c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5"/>
      <c r="CW414" s="63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5"/>
      <c r="DN414" s="63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5"/>
      <c r="EE414" s="62">
        <f t="shared" si="17"/>
        <v>-180000</v>
      </c>
      <c r="EF414" s="62"/>
      <c r="EG414" s="62"/>
      <c r="EH414" s="62"/>
      <c r="EI414" s="62"/>
      <c r="EJ414" s="62"/>
      <c r="EK414" s="62"/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/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25.5" customHeight="1">
      <c r="A415" s="106" t="s">
        <v>493</v>
      </c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8"/>
      <c r="AP415" s="75" t="s">
        <v>494</v>
      </c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97"/>
      <c r="BF415" s="98"/>
      <c r="BG415" s="98"/>
      <c r="BH415" s="98"/>
      <c r="BI415" s="98"/>
      <c r="BJ415" s="98"/>
      <c r="BK415" s="99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109">
        <v>-180000</v>
      </c>
      <c r="CG415" s="110"/>
      <c r="CH415" s="110"/>
      <c r="CI415" s="110"/>
      <c r="CJ415" s="110"/>
      <c r="CK415" s="110"/>
      <c r="CL415" s="110"/>
      <c r="CM415" s="110"/>
      <c r="CN415" s="110"/>
      <c r="CO415" s="110"/>
      <c r="CP415" s="110"/>
      <c r="CQ415" s="110"/>
      <c r="CR415" s="110"/>
      <c r="CS415" s="110"/>
      <c r="CT415" s="110"/>
      <c r="CU415" s="110"/>
      <c r="CV415" s="111"/>
      <c r="CW415" s="72"/>
      <c r="CX415" s="72"/>
      <c r="CY415" s="72"/>
      <c r="CZ415" s="72"/>
      <c r="DA415" s="72"/>
      <c r="DB415" s="72"/>
      <c r="DC415" s="72"/>
      <c r="DD415" s="72"/>
      <c r="DE415" s="72"/>
      <c r="DF415" s="72"/>
      <c r="DG415" s="72"/>
      <c r="DH415" s="72"/>
      <c r="DI415" s="72"/>
      <c r="DJ415" s="72"/>
      <c r="DK415" s="72"/>
      <c r="DL415" s="72"/>
      <c r="DM415" s="72"/>
      <c r="DN415" s="72"/>
      <c r="DO415" s="72"/>
      <c r="DP415" s="72"/>
      <c r="DQ415" s="72"/>
      <c r="DR415" s="72"/>
      <c r="DS415" s="72"/>
      <c r="DT415" s="72"/>
      <c r="DU415" s="72"/>
      <c r="DV415" s="72"/>
      <c r="DW415" s="72"/>
      <c r="DX415" s="72"/>
      <c r="DY415" s="72"/>
      <c r="DZ415" s="72"/>
      <c r="EA415" s="72"/>
      <c r="EB415" s="72"/>
      <c r="EC415" s="72"/>
      <c r="ED415" s="72"/>
      <c r="EE415" s="72">
        <f t="shared" si="17"/>
        <v>-180000</v>
      </c>
      <c r="EF415" s="72"/>
      <c r="EG415" s="72"/>
      <c r="EH415" s="72"/>
      <c r="EI415" s="72"/>
      <c r="EJ415" s="72"/>
      <c r="EK415" s="72"/>
      <c r="EL415" s="72"/>
      <c r="EM415" s="72"/>
      <c r="EN415" s="72"/>
      <c r="EO415" s="72"/>
      <c r="EP415" s="72"/>
      <c r="EQ415" s="72"/>
      <c r="ER415" s="72"/>
      <c r="ES415" s="72"/>
      <c r="ET415" s="72"/>
      <c r="EU415" s="72"/>
      <c r="EV415" s="72"/>
      <c r="EW415" s="72"/>
      <c r="EX415" s="72"/>
      <c r="EY415" s="72"/>
      <c r="EZ415" s="72"/>
      <c r="FA415" s="72"/>
      <c r="FB415" s="72"/>
      <c r="FC415" s="72"/>
      <c r="FD415" s="72"/>
      <c r="FE415" s="72"/>
      <c r="FF415" s="72"/>
      <c r="FG415" s="72"/>
      <c r="FH415" s="72"/>
      <c r="FI415" s="72"/>
      <c r="FJ415" s="78"/>
    </row>
    <row r="416" spans="1:16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</row>
    <row r="417" spans="1:16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</row>
    <row r="418" spans="1:166" ht="11.25" customHeight="1">
      <c r="A418" s="1" t="s">
        <v>495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"/>
      <c r="AG418" s="1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 t="s">
        <v>496</v>
      </c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</row>
    <row r="419" spans="1:166" ht="11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112" t="s">
        <v>497</v>
      </c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"/>
      <c r="AG419" s="1"/>
      <c r="AH419" s="112" t="s">
        <v>498</v>
      </c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 t="s">
        <v>499</v>
      </c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"/>
      <c r="DR419" s="1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</row>
    <row r="420" spans="1:166" ht="11.25" customHeight="1">
      <c r="A420" s="1" t="s">
        <v>500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"/>
      <c r="AG420" s="1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12" t="s">
        <v>497</v>
      </c>
      <c r="DD420" s="112"/>
      <c r="DE420" s="112"/>
      <c r="DF420" s="112"/>
      <c r="DG420" s="112"/>
      <c r="DH420" s="112"/>
      <c r="DI420" s="112"/>
      <c r="DJ420" s="112"/>
      <c r="DK420" s="112"/>
      <c r="DL420" s="112"/>
      <c r="DM420" s="112"/>
      <c r="DN420" s="112"/>
      <c r="DO420" s="112"/>
      <c r="DP420" s="112"/>
      <c r="DQ420" s="7"/>
      <c r="DR420" s="7"/>
      <c r="DS420" s="112" t="s">
        <v>498</v>
      </c>
      <c r="DT420" s="112"/>
      <c r="DU420" s="112"/>
      <c r="DV420" s="112"/>
      <c r="DW420" s="112"/>
      <c r="DX420" s="112"/>
      <c r="DY420" s="112"/>
      <c r="DZ420" s="112"/>
      <c r="EA420" s="112"/>
      <c r="EB420" s="112"/>
      <c r="EC420" s="112"/>
      <c r="ED420" s="112"/>
      <c r="EE420" s="112"/>
      <c r="EF420" s="112"/>
      <c r="EG420" s="112"/>
      <c r="EH420" s="112"/>
      <c r="EI420" s="112"/>
      <c r="EJ420" s="112"/>
      <c r="EK420" s="112"/>
      <c r="EL420" s="112"/>
      <c r="EM420" s="112"/>
      <c r="EN420" s="112"/>
      <c r="EO420" s="112"/>
      <c r="EP420" s="112"/>
      <c r="EQ420" s="112"/>
      <c r="ER420" s="112"/>
      <c r="ES420" s="112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</row>
    <row r="421" spans="1:16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12" t="s">
        <v>497</v>
      </c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7"/>
      <c r="AG421" s="7"/>
      <c r="AH421" s="112" t="s">
        <v>498</v>
      </c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</row>
    <row r="422" spans="1:166" ht="7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</row>
    <row r="423" spans="1:166" ht="11.25" customHeight="1">
      <c r="A423" s="114" t="s">
        <v>501</v>
      </c>
      <c r="B423" s="114"/>
      <c r="C423" s="115"/>
      <c r="D423" s="115"/>
      <c r="E423" s="115"/>
      <c r="F423" s="1" t="s">
        <v>501</v>
      </c>
      <c r="G423" s="1"/>
      <c r="H423" s="1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14">
        <v>200</v>
      </c>
      <c r="Z423" s="114"/>
      <c r="AA423" s="114"/>
      <c r="AB423" s="114"/>
      <c r="AC423" s="114"/>
      <c r="AD423" s="113"/>
      <c r="AE423" s="113"/>
      <c r="AF423" s="1"/>
      <c r="AG423" s="1" t="s">
        <v>502</v>
      </c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</row>
    <row r="424" spans="1:16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1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1"/>
      <c r="CY424" s="1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1"/>
      <c r="DW424" s="1"/>
      <c r="DX424" s="2"/>
      <c r="DY424" s="2"/>
      <c r="DZ424" s="5"/>
      <c r="EA424" s="5"/>
      <c r="EB424" s="5"/>
      <c r="EC424" s="1"/>
      <c r="ED424" s="1"/>
      <c r="EE424" s="1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2"/>
      <c r="EW424" s="2"/>
      <c r="EX424" s="2"/>
      <c r="EY424" s="2"/>
      <c r="EZ424" s="2"/>
      <c r="FA424" s="8"/>
      <c r="FB424" s="8"/>
      <c r="FC424" s="1"/>
      <c r="FD424" s="1"/>
      <c r="FE424" s="1"/>
      <c r="FF424" s="1"/>
      <c r="FG424" s="1"/>
      <c r="FH424" s="1"/>
      <c r="FI424" s="1"/>
      <c r="FJ424" s="1"/>
    </row>
    <row r="425" spans="1:166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1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10"/>
      <c r="CY425" s="10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</row>
  </sheetData>
  <mergeCells count="4071">
    <mergeCell ref="AD423:AE423"/>
    <mergeCell ref="A423:B423"/>
    <mergeCell ref="C423:E423"/>
    <mergeCell ref="I423:X423"/>
    <mergeCell ref="Y423:AC423"/>
    <mergeCell ref="DC420:DP420"/>
    <mergeCell ref="DS420:ES420"/>
    <mergeCell ref="DC419:DP419"/>
    <mergeCell ref="DS419:ES419"/>
    <mergeCell ref="R421:AE421"/>
    <mergeCell ref="AH421:BH421"/>
    <mergeCell ref="N418:AE418"/>
    <mergeCell ref="AH418:BH418"/>
    <mergeCell ref="N419:AE419"/>
    <mergeCell ref="AH419:BH419"/>
    <mergeCell ref="R420:AE420"/>
    <mergeCell ref="AH420:BH420"/>
    <mergeCell ref="ET415:FJ415"/>
    <mergeCell ref="A415:AO415"/>
    <mergeCell ref="AP415:AU415"/>
    <mergeCell ref="AV415:BK415"/>
    <mergeCell ref="BL415:CE415"/>
    <mergeCell ref="CF415:CV415"/>
    <mergeCell ref="CW414:DM414"/>
    <mergeCell ref="DN414:ED414"/>
    <mergeCell ref="EE414:ES414"/>
    <mergeCell ref="CW415:DM415"/>
    <mergeCell ref="DN415:ED415"/>
    <mergeCell ref="EE415:ES415"/>
    <mergeCell ref="CW413:DM413"/>
    <mergeCell ref="DN413:ED413"/>
    <mergeCell ref="EE413:ES413"/>
    <mergeCell ref="ET413:FJ413"/>
    <mergeCell ref="A414:AO414"/>
    <mergeCell ref="AP414:AU414"/>
    <mergeCell ref="AV414:BK414"/>
    <mergeCell ref="BL414:CE414"/>
    <mergeCell ref="ET414:FJ414"/>
    <mergeCell ref="CF414:CV414"/>
    <mergeCell ref="A412:AO412"/>
    <mergeCell ref="AP412:AU412"/>
    <mergeCell ref="AV412:BK412"/>
    <mergeCell ref="BL412:CE412"/>
    <mergeCell ref="ET412:FJ412"/>
    <mergeCell ref="A413:AO413"/>
    <mergeCell ref="AP413:AU413"/>
    <mergeCell ref="AV413:BK413"/>
    <mergeCell ref="BL413:CE413"/>
    <mergeCell ref="CF413:CV413"/>
    <mergeCell ref="DN411:ED411"/>
    <mergeCell ref="EE411:ES411"/>
    <mergeCell ref="ET411:FJ411"/>
    <mergeCell ref="CF412:CV412"/>
    <mergeCell ref="CW412:DM412"/>
    <mergeCell ref="DN412:ED412"/>
    <mergeCell ref="EE412:ES412"/>
    <mergeCell ref="A411:AO411"/>
    <mergeCell ref="AP411:AU411"/>
    <mergeCell ref="AV411:BK411"/>
    <mergeCell ref="BL411:CE411"/>
    <mergeCell ref="CF411:CV411"/>
    <mergeCell ref="CW411:DM411"/>
    <mergeCell ref="ET409:FJ409"/>
    <mergeCell ref="CF410:CV410"/>
    <mergeCell ref="CW410:DM410"/>
    <mergeCell ref="DN410:ED410"/>
    <mergeCell ref="EE410:ES410"/>
    <mergeCell ref="A410:AO410"/>
    <mergeCell ref="AP410:AU410"/>
    <mergeCell ref="AV410:BK410"/>
    <mergeCell ref="BL410:CE410"/>
    <mergeCell ref="ET410:FJ410"/>
    <mergeCell ref="DN408:ED408"/>
    <mergeCell ref="EE408:ES408"/>
    <mergeCell ref="A409:AO409"/>
    <mergeCell ref="AP409:AU409"/>
    <mergeCell ref="AV409:BK409"/>
    <mergeCell ref="BL409:CE409"/>
    <mergeCell ref="CF409:CV409"/>
    <mergeCell ref="CW409:DM409"/>
    <mergeCell ref="DN409:ED409"/>
    <mergeCell ref="EE409:ES409"/>
    <mergeCell ref="DN407:ED407"/>
    <mergeCell ref="EE407:ES407"/>
    <mergeCell ref="ET407:FJ407"/>
    <mergeCell ref="ET408:FJ408"/>
    <mergeCell ref="A408:AO408"/>
    <mergeCell ref="AP408:AU408"/>
    <mergeCell ref="AV408:BK408"/>
    <mergeCell ref="BL408:CE408"/>
    <mergeCell ref="CF408:CV408"/>
    <mergeCell ref="CW408:DM408"/>
    <mergeCell ref="CW406:DM406"/>
    <mergeCell ref="DN406:ED406"/>
    <mergeCell ref="EE406:ES406"/>
    <mergeCell ref="ET406:FJ406"/>
    <mergeCell ref="A407:AO407"/>
    <mergeCell ref="AP407:AU407"/>
    <mergeCell ref="AV407:BK407"/>
    <mergeCell ref="BL407:CE407"/>
    <mergeCell ref="CF407:CV407"/>
    <mergeCell ref="CW407:DM407"/>
    <mergeCell ref="ET405:FJ405"/>
    <mergeCell ref="CF405:CV405"/>
    <mergeCell ref="CW405:DM405"/>
    <mergeCell ref="DN405:ED405"/>
    <mergeCell ref="EE405:ES405"/>
    <mergeCell ref="A406:AO406"/>
    <mergeCell ref="AP406:AU406"/>
    <mergeCell ref="AV406:BK406"/>
    <mergeCell ref="BL406:CE406"/>
    <mergeCell ref="CF406:CV406"/>
    <mergeCell ref="A404:AO404"/>
    <mergeCell ref="AP404:AU404"/>
    <mergeCell ref="AV404:BK404"/>
    <mergeCell ref="BL404:CE404"/>
    <mergeCell ref="A405:AO405"/>
    <mergeCell ref="AP405:AU405"/>
    <mergeCell ref="AV405:BK405"/>
    <mergeCell ref="BL405:CE405"/>
    <mergeCell ref="CF403:CV403"/>
    <mergeCell ref="CW403:DM403"/>
    <mergeCell ref="DN403:ED403"/>
    <mergeCell ref="EE403:ES403"/>
    <mergeCell ref="ET403:FJ403"/>
    <mergeCell ref="ET404:FJ404"/>
    <mergeCell ref="CF404:CV404"/>
    <mergeCell ref="CW404:DM404"/>
    <mergeCell ref="DN404:ED404"/>
    <mergeCell ref="EE404:ES404"/>
    <mergeCell ref="A402:AO402"/>
    <mergeCell ref="AP402:AU402"/>
    <mergeCell ref="AV402:BK402"/>
    <mergeCell ref="BL402:CE402"/>
    <mergeCell ref="A403:AO403"/>
    <mergeCell ref="AP403:AU403"/>
    <mergeCell ref="AV403:BK403"/>
    <mergeCell ref="BL403:CE403"/>
    <mergeCell ref="DN401:ED401"/>
    <mergeCell ref="EE401:ES401"/>
    <mergeCell ref="ET401:FJ401"/>
    <mergeCell ref="ET402:FJ402"/>
    <mergeCell ref="CF402:CV402"/>
    <mergeCell ref="CW402:DM402"/>
    <mergeCell ref="DN402:ED402"/>
    <mergeCell ref="EE402:ES402"/>
    <mergeCell ref="A401:AO401"/>
    <mergeCell ref="AP401:AU401"/>
    <mergeCell ref="AV401:BK401"/>
    <mergeCell ref="BL401:CE401"/>
    <mergeCell ref="CF401:CV401"/>
    <mergeCell ref="CW401:DM401"/>
    <mergeCell ref="ET399:FJ399"/>
    <mergeCell ref="A400:AO400"/>
    <mergeCell ref="AP400:AU400"/>
    <mergeCell ref="AV400:BK400"/>
    <mergeCell ref="BL400:CE400"/>
    <mergeCell ref="CF400:CV400"/>
    <mergeCell ref="CW400:DM400"/>
    <mergeCell ref="DN400:ED400"/>
    <mergeCell ref="EE400:ES400"/>
    <mergeCell ref="ET400:FJ400"/>
    <mergeCell ref="CF399:CV399"/>
    <mergeCell ref="CW399:DM399"/>
    <mergeCell ref="DN399:ED399"/>
    <mergeCell ref="EE399:ES399"/>
    <mergeCell ref="A399:AO399"/>
    <mergeCell ref="AP399:AU399"/>
    <mergeCell ref="AV399:BK399"/>
    <mergeCell ref="BL399:CE399"/>
    <mergeCell ref="CF397:ES397"/>
    <mergeCell ref="ET397:FJ398"/>
    <mergeCell ref="CF398:CV398"/>
    <mergeCell ref="CW398:DM398"/>
    <mergeCell ref="DN398:ED398"/>
    <mergeCell ref="EE398:ES398"/>
    <mergeCell ref="EK388:EW388"/>
    <mergeCell ref="EX388:FJ388"/>
    <mergeCell ref="BU388:CG388"/>
    <mergeCell ref="CH388:CW388"/>
    <mergeCell ref="CX388:DJ388"/>
    <mergeCell ref="A397:AO398"/>
    <mergeCell ref="AP397:AU398"/>
    <mergeCell ref="AV397:BK398"/>
    <mergeCell ref="BL397:CE398"/>
    <mergeCell ref="A396:FJ396"/>
    <mergeCell ref="DX388:EJ388"/>
    <mergeCell ref="DK388:DW388"/>
    <mergeCell ref="A388:AJ388"/>
    <mergeCell ref="AK388:AP388"/>
    <mergeCell ref="AQ388:BB388"/>
    <mergeCell ref="BC388:BT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CX78:DJ78"/>
    <mergeCell ref="A79:AJ79"/>
    <mergeCell ref="AK79:AP79"/>
    <mergeCell ref="AQ79:BB79"/>
    <mergeCell ref="BC79:BT79"/>
    <mergeCell ref="DX79:EJ79"/>
    <mergeCell ref="EK78:EW78"/>
    <mergeCell ref="EX78:FJ78"/>
    <mergeCell ref="A78:AJ78"/>
    <mergeCell ref="AK78:AP78"/>
    <mergeCell ref="AQ78:BB78"/>
    <mergeCell ref="BC78:BT78"/>
    <mergeCell ref="BU78:CG78"/>
    <mergeCell ref="DK78:DW78"/>
    <mergeCell ref="DX78:EJ78"/>
    <mergeCell ref="CH78:C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A73:FJ73"/>
    <mergeCell ref="A74:AJ75"/>
    <mergeCell ref="AK74:AP75"/>
    <mergeCell ref="AQ74:BB75"/>
    <mergeCell ref="BC74:BT75"/>
    <mergeCell ref="EX75:FJ75"/>
    <mergeCell ref="BU74:CG75"/>
    <mergeCell ref="CH74:EJ74"/>
    <mergeCell ref="EK74:FJ74"/>
    <mergeCell ref="CH75:CW75"/>
    <mergeCell ref="CX75:DJ75"/>
    <mergeCell ref="DK75:DW75"/>
    <mergeCell ref="DX75:EJ75"/>
    <mergeCell ref="EK75:EW75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2021-01-14T07:38:33Z</dcterms:created>
  <dcterms:modified xsi:type="dcterms:W3CDTF">2021-01-14T07:38:34Z</dcterms:modified>
</cp:coreProperties>
</file>