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ГР'!$FJ$672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/>
  <c r="EE21"/>
  <c r="ET21" s="1"/>
  <c r="EE22"/>
  <c r="ET22"/>
  <c r="EE23"/>
  <c r="ET23" s="1"/>
  <c r="EE24"/>
  <c r="ET24"/>
  <c r="EE25"/>
  <c r="ET25" s="1"/>
  <c r="EE26"/>
  <c r="ET26"/>
  <c r="EE27"/>
  <c r="ET27" s="1"/>
  <c r="EE28"/>
  <c r="ET28"/>
  <c r="EE29"/>
  <c r="ET29" s="1"/>
  <c r="EE30"/>
  <c r="ET30"/>
  <c r="EE31"/>
  <c r="ET31" s="1"/>
  <c r="EE32"/>
  <c r="ET32"/>
  <c r="EE33"/>
  <c r="ET33" s="1"/>
  <c r="EE34"/>
  <c r="ET34"/>
  <c r="EE35"/>
  <c r="ET35" s="1"/>
  <c r="EE36"/>
  <c r="ET36"/>
  <c r="EE37"/>
  <c r="ET37" s="1"/>
  <c r="EE38"/>
  <c r="ET38"/>
  <c r="EE39"/>
  <c r="ET39" s="1"/>
  <c r="EE40"/>
  <c r="ET40"/>
  <c r="EE41"/>
  <c r="ET41" s="1"/>
  <c r="EE42"/>
  <c r="ET42"/>
  <c r="EE43"/>
  <c r="ET43" s="1"/>
  <c r="EE44"/>
  <c r="ET44"/>
  <c r="EE45"/>
  <c r="ET45" s="1"/>
  <c r="EE46"/>
  <c r="ET46"/>
  <c r="EE47"/>
  <c r="ET47" s="1"/>
  <c r="EE48"/>
  <c r="ET48"/>
  <c r="EE49"/>
  <c r="ET49" s="1"/>
  <c r="EE50"/>
  <c r="ET50"/>
  <c r="EE51"/>
  <c r="ET51" s="1"/>
  <c r="EE52"/>
  <c r="ET52"/>
  <c r="EE53"/>
  <c r="ET53" s="1"/>
  <c r="EE54"/>
  <c r="ET54"/>
  <c r="EE55"/>
  <c r="ET55" s="1"/>
  <c r="EE56"/>
  <c r="ET56"/>
  <c r="EE57"/>
  <c r="ET57" s="1"/>
  <c r="EE58"/>
  <c r="ET58"/>
  <c r="EE59"/>
  <c r="ET59" s="1"/>
  <c r="EE60"/>
  <c r="ET60"/>
  <c r="EE61"/>
  <c r="ET61" s="1"/>
  <c r="EE62"/>
  <c r="ET62"/>
  <c r="EE63"/>
  <c r="ET63" s="1"/>
  <c r="EE64"/>
  <c r="ET64"/>
  <c r="EE65"/>
  <c r="ET65" s="1"/>
  <c r="EE66"/>
  <c r="ET66"/>
  <c r="EE67"/>
  <c r="ET67" s="1"/>
  <c r="EE68"/>
  <c r="ET68"/>
  <c r="EE69"/>
  <c r="ET69" s="1"/>
  <c r="DX84"/>
  <c r="EK84"/>
  <c r="EX84"/>
  <c r="DX85"/>
  <c r="DX86"/>
  <c r="EX86" s="1"/>
  <c r="EK86"/>
  <c r="DX87"/>
  <c r="EK87"/>
  <c r="EX87"/>
  <c r="DX88"/>
  <c r="EK88"/>
  <c r="EX88"/>
  <c r="DX89"/>
  <c r="DX90"/>
  <c r="EX90" s="1"/>
  <c r="EK90"/>
  <c r="DX91"/>
  <c r="EK91"/>
  <c r="EX91"/>
  <c r="DX92"/>
  <c r="EK92"/>
  <c r="EX92"/>
  <c r="DX93"/>
  <c r="DX94"/>
  <c r="EX94" s="1"/>
  <c r="DX95"/>
  <c r="EK95"/>
  <c r="EX95"/>
  <c r="DX96"/>
  <c r="EK96"/>
  <c r="EX96"/>
  <c r="DX97"/>
  <c r="DX98"/>
  <c r="EX98" s="1"/>
  <c r="DX99"/>
  <c r="EK99"/>
  <c r="EX99"/>
  <c r="DX100"/>
  <c r="EK100"/>
  <c r="EX100"/>
  <c r="DX101"/>
  <c r="DX102"/>
  <c r="EX102" s="1"/>
  <c r="EK102"/>
  <c r="DX103"/>
  <c r="EK103"/>
  <c r="EX103"/>
  <c r="DX104"/>
  <c r="EK104"/>
  <c r="EX104"/>
  <c r="DX105"/>
  <c r="DX106"/>
  <c r="EX106" s="1"/>
  <c r="EK106"/>
  <c r="DX107"/>
  <c r="EK107"/>
  <c r="EX107"/>
  <c r="DX108"/>
  <c r="EK108"/>
  <c r="EX108"/>
  <c r="DX109"/>
  <c r="DX110"/>
  <c r="EX110" s="1"/>
  <c r="DX111"/>
  <c r="EK111"/>
  <c r="EX111"/>
  <c r="DX112"/>
  <c r="EK112"/>
  <c r="EX112"/>
  <c r="DX113"/>
  <c r="DX114"/>
  <c r="EX114" s="1"/>
  <c r="DX115"/>
  <c r="EK115"/>
  <c r="EX115"/>
  <c r="DX116"/>
  <c r="EK116"/>
  <c r="EX116"/>
  <c r="DX117"/>
  <c r="DX118"/>
  <c r="EX118" s="1"/>
  <c r="EK118"/>
  <c r="DX119"/>
  <c r="EK119"/>
  <c r="EX119"/>
  <c r="DX120"/>
  <c r="EK120"/>
  <c r="EX120"/>
  <c r="DX121"/>
  <c r="DX122"/>
  <c r="EX122" s="1"/>
  <c r="EK122"/>
  <c r="DX123"/>
  <c r="EK123"/>
  <c r="EX123"/>
  <c r="DX124"/>
  <c r="EK124"/>
  <c r="EX124"/>
  <c r="DX125"/>
  <c r="DX126"/>
  <c r="EX126" s="1"/>
  <c r="DX127"/>
  <c r="EK127"/>
  <c r="EX127"/>
  <c r="DX128"/>
  <c r="EK128"/>
  <c r="EX128"/>
  <c r="DX129"/>
  <c r="DX130"/>
  <c r="EX130" s="1"/>
  <c r="DX131"/>
  <c r="EK131"/>
  <c r="EX131"/>
  <c r="DX132"/>
  <c r="EK132"/>
  <c r="EX132"/>
  <c r="DX133"/>
  <c r="DX134"/>
  <c r="EX134" s="1"/>
  <c r="EK134"/>
  <c r="DX135"/>
  <c r="EK135"/>
  <c r="EX135"/>
  <c r="DX136"/>
  <c r="EK136"/>
  <c r="EX136"/>
  <c r="DX137"/>
  <c r="DX138"/>
  <c r="EX138" s="1"/>
  <c r="EK138"/>
  <c r="DX139"/>
  <c r="EK139"/>
  <c r="EX139"/>
  <c r="DX140"/>
  <c r="EK140"/>
  <c r="EX140"/>
  <c r="DX141"/>
  <c r="DX142"/>
  <c r="EX142" s="1"/>
  <c r="DX143"/>
  <c r="EK143"/>
  <c r="EX143"/>
  <c r="DX144"/>
  <c r="EK144"/>
  <c r="EX144"/>
  <c r="DX145"/>
  <c r="DX146"/>
  <c r="EX146" s="1"/>
  <c r="DX147"/>
  <c r="EK147"/>
  <c r="EX147"/>
  <c r="DX148"/>
  <c r="EK148"/>
  <c r="EX148"/>
  <c r="DX149"/>
  <c r="DX150"/>
  <c r="EX150" s="1"/>
  <c r="EK150"/>
  <c r="DX151"/>
  <c r="EK151"/>
  <c r="EX151"/>
  <c r="DX152"/>
  <c r="EK152"/>
  <c r="EX152"/>
  <c r="DX153"/>
  <c r="DX154"/>
  <c r="EX154" s="1"/>
  <c r="EK154"/>
  <c r="DX155"/>
  <c r="EK155"/>
  <c r="EX155"/>
  <c r="DX156"/>
  <c r="EK156"/>
  <c r="EX156"/>
  <c r="DX157"/>
  <c r="DX158"/>
  <c r="EX158" s="1"/>
  <c r="DX159"/>
  <c r="EK159"/>
  <c r="EX159"/>
  <c r="DX160"/>
  <c r="EK160"/>
  <c r="EX160"/>
  <c r="DX161"/>
  <c r="DX162"/>
  <c r="EX162" s="1"/>
  <c r="DX163"/>
  <c r="EK163"/>
  <c r="EX163"/>
  <c r="DX164"/>
  <c r="EK164"/>
  <c r="EX164"/>
  <c r="DX165"/>
  <c r="DX166"/>
  <c r="EX166" s="1"/>
  <c r="EK166"/>
  <c r="DX167"/>
  <c r="EK167"/>
  <c r="EX167"/>
  <c r="DX168"/>
  <c r="EK168"/>
  <c r="EX168"/>
  <c r="DX169"/>
  <c r="DX170"/>
  <c r="EX170" s="1"/>
  <c r="EK170"/>
  <c r="DX171"/>
  <c r="EK171"/>
  <c r="EX171"/>
  <c r="DX172"/>
  <c r="EK172"/>
  <c r="EX172"/>
  <c r="DX173"/>
  <c r="DX174"/>
  <c r="EX174" s="1"/>
  <c r="DX175"/>
  <c r="EK175"/>
  <c r="EX175"/>
  <c r="DX176"/>
  <c r="EK176"/>
  <c r="EX176"/>
  <c r="DX177"/>
  <c r="DX178"/>
  <c r="EX178" s="1"/>
  <c r="DX179"/>
  <c r="EK179"/>
  <c r="EX179"/>
  <c r="DX180"/>
  <c r="EK180"/>
  <c r="EX180"/>
  <c r="DX181"/>
  <c r="DX182"/>
  <c r="EX182" s="1"/>
  <c r="EK182"/>
  <c r="DX183"/>
  <c r="EK183"/>
  <c r="EX183"/>
  <c r="DX184"/>
  <c r="EK184"/>
  <c r="EX184"/>
  <c r="DX185"/>
  <c r="DX186"/>
  <c r="EX186" s="1"/>
  <c r="EK186"/>
  <c r="DX187"/>
  <c r="EK187"/>
  <c r="EX187"/>
  <c r="DX188"/>
  <c r="EK188"/>
  <c r="EX188"/>
  <c r="DX189"/>
  <c r="DX190"/>
  <c r="EX190" s="1"/>
  <c r="DX191"/>
  <c r="EK191"/>
  <c r="EX191"/>
  <c r="DX192"/>
  <c r="EK192"/>
  <c r="EX192"/>
  <c r="DX193"/>
  <c r="DX194"/>
  <c r="EX194" s="1"/>
  <c r="DX195"/>
  <c r="EK195"/>
  <c r="EX195"/>
  <c r="DX196"/>
  <c r="EK196"/>
  <c r="EX196"/>
  <c r="DX197"/>
  <c r="DX198"/>
  <c r="EX198" s="1"/>
  <c r="EK198"/>
  <c r="DX199"/>
  <c r="EK199"/>
  <c r="EX199"/>
  <c r="DX200"/>
  <c r="EK200"/>
  <c r="EX200"/>
  <c r="DX201"/>
  <c r="DX202"/>
  <c r="EX202" s="1"/>
  <c r="EK202"/>
  <c r="DX203"/>
  <c r="EK203"/>
  <c r="EX203"/>
  <c r="DX204"/>
  <c r="EK204"/>
  <c r="EX204"/>
  <c r="DX205"/>
  <c r="DX206"/>
  <c r="EX206" s="1"/>
  <c r="DX207"/>
  <c r="EK207"/>
  <c r="EX207"/>
  <c r="DX208"/>
  <c r="EK208"/>
  <c r="EX208"/>
  <c r="DX209"/>
  <c r="DX210"/>
  <c r="EX210" s="1"/>
  <c r="DX211"/>
  <c r="EK211"/>
  <c r="EX211"/>
  <c r="DX212"/>
  <c r="EK212"/>
  <c r="EX212"/>
  <c r="DX213"/>
  <c r="DX214"/>
  <c r="EX214" s="1"/>
  <c r="EK214"/>
  <c r="DX215"/>
  <c r="EK215"/>
  <c r="EX215"/>
  <c r="DX216"/>
  <c r="EK216"/>
  <c r="EX216"/>
  <c r="DX217"/>
  <c r="DX218"/>
  <c r="EX218" s="1"/>
  <c r="EK218"/>
  <c r="DX219"/>
  <c r="EK219"/>
  <c r="EX219"/>
  <c r="DX220"/>
  <c r="EK220"/>
  <c r="EX220"/>
  <c r="DX221"/>
  <c r="DX222"/>
  <c r="EX222" s="1"/>
  <c r="DX223"/>
  <c r="EK223"/>
  <c r="EX223"/>
  <c r="DX224"/>
  <c r="EK224"/>
  <c r="EX224"/>
  <c r="DX225"/>
  <c r="DX226"/>
  <c r="EX226" s="1"/>
  <c r="DX227"/>
  <c r="EK227"/>
  <c r="EX227"/>
  <c r="DX228"/>
  <c r="EK228"/>
  <c r="EX228"/>
  <c r="DX229"/>
  <c r="DX230"/>
  <c r="EX230" s="1"/>
  <c r="EK230"/>
  <c r="DX231"/>
  <c r="EK231"/>
  <c r="EX231"/>
  <c r="DX232"/>
  <c r="EK232"/>
  <c r="EX232"/>
  <c r="DX233"/>
  <c r="DX234"/>
  <c r="EX234" s="1"/>
  <c r="EK234"/>
  <c r="DX235"/>
  <c r="EK235"/>
  <c r="EX235"/>
  <c r="DX236"/>
  <c r="EK236"/>
  <c r="EX236"/>
  <c r="DX237"/>
  <c r="DX238"/>
  <c r="EX238" s="1"/>
  <c r="DX239"/>
  <c r="EK239"/>
  <c r="EX239"/>
  <c r="DX240"/>
  <c r="EK240"/>
  <c r="EX240"/>
  <c r="DX241"/>
  <c r="DX242"/>
  <c r="EX242" s="1"/>
  <c r="DX243"/>
  <c r="EK243"/>
  <c r="EX243"/>
  <c r="DX244"/>
  <c r="EK244"/>
  <c r="EX244"/>
  <c r="DX245"/>
  <c r="DX246"/>
  <c r="EX246" s="1"/>
  <c r="EK246"/>
  <c r="DX247"/>
  <c r="EK247"/>
  <c r="EX247"/>
  <c r="DX248"/>
  <c r="EK248"/>
  <c r="EX248"/>
  <c r="DX249"/>
  <c r="DX250"/>
  <c r="EX250" s="1"/>
  <c r="EK250"/>
  <c r="DX251"/>
  <c r="EK251"/>
  <c r="EX251"/>
  <c r="DX252"/>
  <c r="EK252"/>
  <c r="EX252"/>
  <c r="DX253"/>
  <c r="DX254"/>
  <c r="EX254" s="1"/>
  <c r="DX255"/>
  <c r="EK255"/>
  <c r="EX255"/>
  <c r="DX256"/>
  <c r="EK256"/>
  <c r="EX256"/>
  <c r="DX257"/>
  <c r="DX258"/>
  <c r="EX258" s="1"/>
  <c r="DX259"/>
  <c r="EK259"/>
  <c r="EX259"/>
  <c r="DX260"/>
  <c r="EK260"/>
  <c r="EX260"/>
  <c r="DX261"/>
  <c r="DX262"/>
  <c r="EX262" s="1"/>
  <c r="EK262"/>
  <c r="DX263"/>
  <c r="EK263"/>
  <c r="EX263"/>
  <c r="DX264"/>
  <c r="EK264"/>
  <c r="EX264"/>
  <c r="DX265"/>
  <c r="DX266"/>
  <c r="EX266" s="1"/>
  <c r="EK266"/>
  <c r="DX267"/>
  <c r="EK267"/>
  <c r="EX267"/>
  <c r="DX268"/>
  <c r="EK268"/>
  <c r="EX268"/>
  <c r="DX269"/>
  <c r="DX270"/>
  <c r="EX270" s="1"/>
  <c r="DX271"/>
  <c r="EK271"/>
  <c r="EX271"/>
  <c r="DX272"/>
  <c r="EK272"/>
  <c r="EX272"/>
  <c r="DX273"/>
  <c r="DX274"/>
  <c r="EX274" s="1"/>
  <c r="DX275"/>
  <c r="EK275"/>
  <c r="EX275"/>
  <c r="DX276"/>
  <c r="EK276"/>
  <c r="EX276"/>
  <c r="DX277"/>
  <c r="DX278"/>
  <c r="EX278" s="1"/>
  <c r="EK278"/>
  <c r="DX279"/>
  <c r="EK279"/>
  <c r="EX279"/>
  <c r="DX280"/>
  <c r="EK280"/>
  <c r="EX280"/>
  <c r="DX281"/>
  <c r="DX282"/>
  <c r="EX282" s="1"/>
  <c r="EK282"/>
  <c r="DX283"/>
  <c r="EK283"/>
  <c r="EX283"/>
  <c r="DX284"/>
  <c r="EK284"/>
  <c r="EX284"/>
  <c r="DX285"/>
  <c r="DX286"/>
  <c r="EX286" s="1"/>
  <c r="DX287"/>
  <c r="EK287"/>
  <c r="EX287"/>
  <c r="DX288"/>
  <c r="EK288"/>
  <c r="EX288"/>
  <c r="DX289"/>
  <c r="DX290"/>
  <c r="EX290" s="1"/>
  <c r="DX291"/>
  <c r="EK291"/>
  <c r="EX291"/>
  <c r="DX292"/>
  <c r="EK292"/>
  <c r="EX292"/>
  <c r="DX293"/>
  <c r="DX294"/>
  <c r="EX294" s="1"/>
  <c r="EK294"/>
  <c r="DX295"/>
  <c r="EK295"/>
  <c r="EX295"/>
  <c r="DX296"/>
  <c r="EK296"/>
  <c r="EX296"/>
  <c r="DX297"/>
  <c r="DX298"/>
  <c r="EX298" s="1"/>
  <c r="EK298"/>
  <c r="DX299"/>
  <c r="EK299"/>
  <c r="EX299"/>
  <c r="DX300"/>
  <c r="EK300"/>
  <c r="EX300"/>
  <c r="DX301"/>
  <c r="DX302"/>
  <c r="EX302" s="1"/>
  <c r="DX303"/>
  <c r="EK303"/>
  <c r="EX303"/>
  <c r="DX304"/>
  <c r="EK304"/>
  <c r="EX304"/>
  <c r="DX305"/>
  <c r="DX306"/>
  <c r="EX306" s="1"/>
  <c r="DX307"/>
  <c r="EK307"/>
  <c r="EX307"/>
  <c r="DX308"/>
  <c r="EK308"/>
  <c r="EX308"/>
  <c r="DX309"/>
  <c r="DX310"/>
  <c r="EX310" s="1"/>
  <c r="EK310"/>
  <c r="DX311"/>
  <c r="EK311"/>
  <c r="EX311"/>
  <c r="DX312"/>
  <c r="EK312"/>
  <c r="EX312"/>
  <c r="DX313"/>
  <c r="DX314"/>
  <c r="EX314" s="1"/>
  <c r="EK314"/>
  <c r="DX315"/>
  <c r="EK315"/>
  <c r="EX315"/>
  <c r="DX316"/>
  <c r="EK316"/>
  <c r="EX316"/>
  <c r="DX317"/>
  <c r="DX318"/>
  <c r="EX318" s="1"/>
  <c r="DX319"/>
  <c r="EK319"/>
  <c r="EX319"/>
  <c r="DX320"/>
  <c r="EK320"/>
  <c r="EX320"/>
  <c r="DX321"/>
  <c r="DX322"/>
  <c r="EX322" s="1"/>
  <c r="DX323"/>
  <c r="EK323"/>
  <c r="EX323"/>
  <c r="DX324"/>
  <c r="EK324"/>
  <c r="EX324"/>
  <c r="DX325"/>
  <c r="DX326"/>
  <c r="EX326" s="1"/>
  <c r="EK326"/>
  <c r="DX327"/>
  <c r="EK327"/>
  <c r="EX327"/>
  <c r="DX328"/>
  <c r="EK328"/>
  <c r="EX328"/>
  <c r="DX329"/>
  <c r="DX330"/>
  <c r="EX330" s="1"/>
  <c r="EK330"/>
  <c r="DX331"/>
  <c r="EK331"/>
  <c r="EX331"/>
  <c r="DX332"/>
  <c r="EK332"/>
  <c r="EX332"/>
  <c r="DX333"/>
  <c r="DX334"/>
  <c r="EX334" s="1"/>
  <c r="DX335"/>
  <c r="EK335"/>
  <c r="EX335"/>
  <c r="DX336"/>
  <c r="EK336"/>
  <c r="EX336"/>
  <c r="DX337"/>
  <c r="DX338"/>
  <c r="EX338" s="1"/>
  <c r="DX339"/>
  <c r="EK339"/>
  <c r="EX339"/>
  <c r="DX340"/>
  <c r="EK340"/>
  <c r="EX340"/>
  <c r="DX341"/>
  <c r="DX342"/>
  <c r="EX342" s="1"/>
  <c r="EK342"/>
  <c r="DX343"/>
  <c r="EK343"/>
  <c r="EX343"/>
  <c r="DX344"/>
  <c r="EK344"/>
  <c r="EX344"/>
  <c r="DX345"/>
  <c r="DX346"/>
  <c r="EX346" s="1"/>
  <c r="EK346"/>
  <c r="DX347"/>
  <c r="EK347"/>
  <c r="EX347"/>
  <c r="DX348"/>
  <c r="EK348"/>
  <c r="EX348"/>
  <c r="DX349"/>
  <c r="DX350"/>
  <c r="EX350" s="1"/>
  <c r="DX351"/>
  <c r="EK351"/>
  <c r="EX351"/>
  <c r="DX352"/>
  <c r="EK352"/>
  <c r="EX352"/>
  <c r="DX353"/>
  <c r="DX354"/>
  <c r="EX354" s="1"/>
  <c r="DX355"/>
  <c r="EK355"/>
  <c r="EX355"/>
  <c r="DX356"/>
  <c r="EK356"/>
  <c r="EX356"/>
  <c r="DX357"/>
  <c r="DX358"/>
  <c r="EX358" s="1"/>
  <c r="EK358"/>
  <c r="DX359"/>
  <c r="EK359"/>
  <c r="EX359"/>
  <c r="DX360"/>
  <c r="EK360"/>
  <c r="EX360"/>
  <c r="DX361"/>
  <c r="DX362"/>
  <c r="EX362" s="1"/>
  <c r="EK362"/>
  <c r="DX363"/>
  <c r="EK363"/>
  <c r="EX363"/>
  <c r="DX364"/>
  <c r="EK364"/>
  <c r="EX364"/>
  <c r="DX365"/>
  <c r="DX366"/>
  <c r="EX366" s="1"/>
  <c r="DX367"/>
  <c r="EK367"/>
  <c r="EX367"/>
  <c r="DX368"/>
  <c r="EK368"/>
  <c r="EX368"/>
  <c r="DX369"/>
  <c r="DX370"/>
  <c r="EX370" s="1"/>
  <c r="DX371"/>
  <c r="EK371"/>
  <c r="EX371"/>
  <c r="DX372"/>
  <c r="EK372"/>
  <c r="EX372"/>
  <c r="DX373"/>
  <c r="DX374"/>
  <c r="EX374" s="1"/>
  <c r="EK374"/>
  <c r="DX375"/>
  <c r="EK375"/>
  <c r="EX375"/>
  <c r="DX376"/>
  <c r="EK376"/>
  <c r="EX376"/>
  <c r="DX377"/>
  <c r="DX378"/>
  <c r="EX378" s="1"/>
  <c r="EK378"/>
  <c r="DX379"/>
  <c r="EK379"/>
  <c r="EX379"/>
  <c r="DX380"/>
  <c r="EK380"/>
  <c r="EX380"/>
  <c r="DX381"/>
  <c r="DX382"/>
  <c r="EX382" s="1"/>
  <c r="DX383"/>
  <c r="EK383"/>
  <c r="EX383"/>
  <c r="DX384"/>
  <c r="EK384"/>
  <c r="EX384"/>
  <c r="DX385"/>
  <c r="DX386"/>
  <c r="EX386" s="1"/>
  <c r="DX387"/>
  <c r="EK387"/>
  <c r="EX387"/>
  <c r="DX388"/>
  <c r="EK388"/>
  <c r="EX388"/>
  <c r="DX389"/>
  <c r="DX390"/>
  <c r="EX390" s="1"/>
  <c r="EK390"/>
  <c r="DX391"/>
  <c r="EK391"/>
  <c r="EX391"/>
  <c r="DX392"/>
  <c r="EK392"/>
  <c r="EX392"/>
  <c r="DX393"/>
  <c r="DX394"/>
  <c r="EX394" s="1"/>
  <c r="EK394"/>
  <c r="DX395"/>
  <c r="EK395"/>
  <c r="EX395"/>
  <c r="DX396"/>
  <c r="EK396"/>
  <c r="EX396"/>
  <c r="DX397"/>
  <c r="DX398"/>
  <c r="EX398" s="1"/>
  <c r="DX399"/>
  <c r="EK399"/>
  <c r="EX399"/>
  <c r="DX400"/>
  <c r="EK400"/>
  <c r="EX400"/>
  <c r="DX401"/>
  <c r="DX402"/>
  <c r="EX402" s="1"/>
  <c r="DX403"/>
  <c r="EK403"/>
  <c r="EX403"/>
  <c r="DX404"/>
  <c r="EK404"/>
  <c r="EX404"/>
  <c r="DX405"/>
  <c r="DX406"/>
  <c r="EX406" s="1"/>
  <c r="EK406"/>
  <c r="DX407"/>
  <c r="EK407"/>
  <c r="EX407"/>
  <c r="DX408"/>
  <c r="EK408"/>
  <c r="EX408"/>
  <c r="DX409"/>
  <c r="DX410"/>
  <c r="EX410" s="1"/>
  <c r="EK410"/>
  <c r="DX411"/>
  <c r="EK411"/>
  <c r="EX411"/>
  <c r="DX412"/>
  <c r="EK412"/>
  <c r="EX412"/>
  <c r="DX413"/>
  <c r="DX414"/>
  <c r="EX414" s="1"/>
  <c r="DX415"/>
  <c r="EK415"/>
  <c r="EX415"/>
  <c r="DX416"/>
  <c r="EK416"/>
  <c r="EX416"/>
  <c r="DX417"/>
  <c r="DX418"/>
  <c r="EX418" s="1"/>
  <c r="DX419"/>
  <c r="EK419"/>
  <c r="EX419"/>
  <c r="DX420"/>
  <c r="EK420"/>
  <c r="EX420"/>
  <c r="DX421"/>
  <c r="DX422"/>
  <c r="EX422" s="1"/>
  <c r="EK422"/>
  <c r="DX423"/>
  <c r="EK423"/>
  <c r="EX423"/>
  <c r="DX424"/>
  <c r="EK424"/>
  <c r="EX424"/>
  <c r="DX425"/>
  <c r="DX426"/>
  <c r="EX426" s="1"/>
  <c r="EK426"/>
  <c r="DX427"/>
  <c r="EK427"/>
  <c r="EX427"/>
  <c r="DX428"/>
  <c r="EK428"/>
  <c r="EX428"/>
  <c r="DX429"/>
  <c r="DX430"/>
  <c r="EX430" s="1"/>
  <c r="DX431"/>
  <c r="EK431"/>
  <c r="EX431"/>
  <c r="DX432"/>
  <c r="EK432"/>
  <c r="EX432"/>
  <c r="DX433"/>
  <c r="DX434"/>
  <c r="EX434" s="1"/>
  <c r="DX435"/>
  <c r="EK435"/>
  <c r="EX435"/>
  <c r="DX436"/>
  <c r="EK436"/>
  <c r="EX436"/>
  <c r="DX437"/>
  <c r="DX438"/>
  <c r="EX438" s="1"/>
  <c r="EK438"/>
  <c r="DX439"/>
  <c r="EK439"/>
  <c r="EX439"/>
  <c r="DX440"/>
  <c r="EK440"/>
  <c r="EX440"/>
  <c r="DX441"/>
  <c r="DX442"/>
  <c r="EX442" s="1"/>
  <c r="EK442"/>
  <c r="DX443"/>
  <c r="EK443"/>
  <c r="EX443"/>
  <c r="DX444"/>
  <c r="EK444"/>
  <c r="EX444"/>
  <c r="DX445"/>
  <c r="DX446"/>
  <c r="EX446" s="1"/>
  <c r="DX447"/>
  <c r="EK447"/>
  <c r="EX447"/>
  <c r="DX448"/>
  <c r="EK448"/>
  <c r="EX448"/>
  <c r="DX449"/>
  <c r="DX450"/>
  <c r="EX450" s="1"/>
  <c r="DX451"/>
  <c r="EK451"/>
  <c r="EX451"/>
  <c r="DX452"/>
  <c r="EK452"/>
  <c r="EX452"/>
  <c r="DX453"/>
  <c r="DX454"/>
  <c r="EX454" s="1"/>
  <c r="EK454"/>
  <c r="DX455"/>
  <c r="EK455"/>
  <c r="EX455"/>
  <c r="DX456"/>
  <c r="EK456"/>
  <c r="EX456"/>
  <c r="DX457"/>
  <c r="DX458"/>
  <c r="EX458" s="1"/>
  <c r="EK458"/>
  <c r="DX459"/>
  <c r="EK459"/>
  <c r="EX459"/>
  <c r="DX460"/>
  <c r="EK460"/>
  <c r="EX460"/>
  <c r="DX461"/>
  <c r="DX462"/>
  <c r="EX462" s="1"/>
  <c r="DX463"/>
  <c r="EK463"/>
  <c r="EX463"/>
  <c r="DX464"/>
  <c r="EK464"/>
  <c r="EX464"/>
  <c r="DX465"/>
  <c r="DX466"/>
  <c r="EX466" s="1"/>
  <c r="DX467"/>
  <c r="EK467"/>
  <c r="EX467"/>
  <c r="DX468"/>
  <c r="EK468"/>
  <c r="EX468"/>
  <c r="DX469"/>
  <c r="DX470"/>
  <c r="EX470" s="1"/>
  <c r="EK470"/>
  <c r="DX471"/>
  <c r="EK471"/>
  <c r="EX471"/>
  <c r="DX472"/>
  <c r="EK472"/>
  <c r="EX472"/>
  <c r="DX473"/>
  <c r="DX474"/>
  <c r="EX474" s="1"/>
  <c r="EK474"/>
  <c r="DX475"/>
  <c r="EK475"/>
  <c r="EX475"/>
  <c r="DX476"/>
  <c r="EK476"/>
  <c r="EX476"/>
  <c r="DX477"/>
  <c r="DX478"/>
  <c r="EX478" s="1"/>
  <c r="DX479"/>
  <c r="EK479"/>
  <c r="EX479"/>
  <c r="DX480"/>
  <c r="EK480"/>
  <c r="EX480"/>
  <c r="DX481"/>
  <c r="DX482"/>
  <c r="EX482" s="1"/>
  <c r="DX483"/>
  <c r="EK483"/>
  <c r="EX483"/>
  <c r="DX484"/>
  <c r="EK484"/>
  <c r="EX484"/>
  <c r="DX485"/>
  <c r="DX486"/>
  <c r="EX486" s="1"/>
  <c r="EK486"/>
  <c r="DX487"/>
  <c r="EK487"/>
  <c r="EX487"/>
  <c r="DX488"/>
  <c r="EK488"/>
  <c r="EX488"/>
  <c r="DX489"/>
  <c r="DX490"/>
  <c r="EX490" s="1"/>
  <c r="EK490"/>
  <c r="DX491"/>
  <c r="EK491"/>
  <c r="EX491"/>
  <c r="DX492"/>
  <c r="EK492"/>
  <c r="EX492"/>
  <c r="DX493"/>
  <c r="DX494"/>
  <c r="EX494" s="1"/>
  <c r="DX495"/>
  <c r="EK495"/>
  <c r="EX495"/>
  <c r="DX496"/>
  <c r="EK496"/>
  <c r="EX496"/>
  <c r="DX497"/>
  <c r="DX498"/>
  <c r="EX498" s="1"/>
  <c r="DX499"/>
  <c r="EK499"/>
  <c r="EX499"/>
  <c r="DX500"/>
  <c r="EK500"/>
  <c r="EX500"/>
  <c r="DX501"/>
  <c r="DX502"/>
  <c r="EX502" s="1"/>
  <c r="EK502"/>
  <c r="DX503"/>
  <c r="EK503"/>
  <c r="EX503"/>
  <c r="DX504"/>
  <c r="EK504"/>
  <c r="EX504"/>
  <c r="DX505"/>
  <c r="DX506"/>
  <c r="EX506" s="1"/>
  <c r="EK506"/>
  <c r="DX507"/>
  <c r="EK507"/>
  <c r="EX507"/>
  <c r="DX508"/>
  <c r="EK508"/>
  <c r="EX508"/>
  <c r="DX509"/>
  <c r="DX510"/>
  <c r="EX510" s="1"/>
  <c r="DX511"/>
  <c r="EK511"/>
  <c r="EX511"/>
  <c r="DX512"/>
  <c r="EK512"/>
  <c r="EX512"/>
  <c r="DX513"/>
  <c r="DX514"/>
  <c r="EX514" s="1"/>
  <c r="DX515"/>
  <c r="EK515"/>
  <c r="EX515"/>
  <c r="DX516"/>
  <c r="EK516"/>
  <c r="EX516"/>
  <c r="DX517"/>
  <c r="DX518"/>
  <c r="EX518" s="1"/>
  <c r="EK518"/>
  <c r="DX519"/>
  <c r="EK519"/>
  <c r="EX519"/>
  <c r="DX520"/>
  <c r="EK520"/>
  <c r="EX520"/>
  <c r="DX521"/>
  <c r="DX522"/>
  <c r="EX522" s="1"/>
  <c r="EK522"/>
  <c r="DX523"/>
  <c r="EK523"/>
  <c r="EX523"/>
  <c r="DX524"/>
  <c r="EK524"/>
  <c r="EX524"/>
  <c r="DX525"/>
  <c r="DX526"/>
  <c r="EX526" s="1"/>
  <c r="DX527"/>
  <c r="EK527"/>
  <c r="EX527"/>
  <c r="DX528"/>
  <c r="EK528"/>
  <c r="EX528"/>
  <c r="DX529"/>
  <c r="DX530"/>
  <c r="EX530" s="1"/>
  <c r="DX531"/>
  <c r="EK531"/>
  <c r="EX531"/>
  <c r="DX532"/>
  <c r="EK532"/>
  <c r="EX532"/>
  <c r="DX533"/>
  <c r="DX534"/>
  <c r="EX534" s="1"/>
  <c r="EK534"/>
  <c r="DX535"/>
  <c r="EK535"/>
  <c r="EX535"/>
  <c r="DX536"/>
  <c r="EK536"/>
  <c r="EX536"/>
  <c r="DX537"/>
  <c r="DX538"/>
  <c r="EX538" s="1"/>
  <c r="EK538"/>
  <c r="DX539"/>
  <c r="EK539"/>
  <c r="EX539"/>
  <c r="DX540"/>
  <c r="EK540"/>
  <c r="EX540"/>
  <c r="DX541"/>
  <c r="DX542"/>
  <c r="EX542" s="1"/>
  <c r="DX543"/>
  <c r="EK543"/>
  <c r="EX543"/>
  <c r="DX544"/>
  <c r="EK544"/>
  <c r="EX544"/>
  <c r="DX545"/>
  <c r="DX546"/>
  <c r="EX546" s="1"/>
  <c r="DX547"/>
  <c r="EK547"/>
  <c r="EX547"/>
  <c r="DX548"/>
  <c r="EK548"/>
  <c r="EX548"/>
  <c r="DX549"/>
  <c r="DX550"/>
  <c r="EX550" s="1"/>
  <c r="EK550"/>
  <c r="DX551"/>
  <c r="EK551"/>
  <c r="EX551"/>
  <c r="DX552"/>
  <c r="EK552"/>
  <c r="EX552"/>
  <c r="DX553"/>
  <c r="DX554"/>
  <c r="EX554" s="1"/>
  <c r="EK554"/>
  <c r="DX555"/>
  <c r="EK555"/>
  <c r="EX555"/>
  <c r="DX556"/>
  <c r="EK556"/>
  <c r="EX556"/>
  <c r="DX557"/>
  <c r="DX558"/>
  <c r="EX558" s="1"/>
  <c r="DX559"/>
  <c r="EK559"/>
  <c r="EX559"/>
  <c r="DX560"/>
  <c r="EK560"/>
  <c r="EX560"/>
  <c r="DX561"/>
  <c r="DX562"/>
  <c r="EX562" s="1"/>
  <c r="DX563"/>
  <c r="EK563"/>
  <c r="EX563"/>
  <c r="DX564"/>
  <c r="EK564"/>
  <c r="EX564"/>
  <c r="DX565"/>
  <c r="DX566"/>
  <c r="EX566" s="1"/>
  <c r="EK566"/>
  <c r="DX567"/>
  <c r="EK567"/>
  <c r="EX567"/>
  <c r="DX568"/>
  <c r="EK568"/>
  <c r="EX568"/>
  <c r="DX569"/>
  <c r="DX570"/>
  <c r="EX570" s="1"/>
  <c r="EK570"/>
  <c r="DX571"/>
  <c r="EK571"/>
  <c r="EX571"/>
  <c r="DX572"/>
  <c r="EK572"/>
  <c r="EX572"/>
  <c r="DX573"/>
  <c r="DX574"/>
  <c r="EX574" s="1"/>
  <c r="DX575"/>
  <c r="EK575"/>
  <c r="EX575"/>
  <c r="DX576"/>
  <c r="EK576"/>
  <c r="EX576"/>
  <c r="DX577"/>
  <c r="DX578"/>
  <c r="EX578" s="1"/>
  <c r="DX579"/>
  <c r="EK579"/>
  <c r="EX579"/>
  <c r="DX580"/>
  <c r="EK580"/>
  <c r="EX580"/>
  <c r="DX581"/>
  <c r="DX582"/>
  <c r="EX582" s="1"/>
  <c r="EK582"/>
  <c r="DX583"/>
  <c r="EK583"/>
  <c r="EX583"/>
  <c r="DX584"/>
  <c r="EK584"/>
  <c r="EX584"/>
  <c r="DX585"/>
  <c r="DX586"/>
  <c r="EX586" s="1"/>
  <c r="EK586"/>
  <c r="DX587"/>
  <c r="EK587"/>
  <c r="EX587"/>
  <c r="DX588"/>
  <c r="EK588"/>
  <c r="EX588"/>
  <c r="DX589"/>
  <c r="EK589" s="1"/>
  <c r="EX589"/>
  <c r="DX590"/>
  <c r="EX590" s="1"/>
  <c r="DX591"/>
  <c r="EK591"/>
  <c r="EX591"/>
  <c r="DX592"/>
  <c r="EK592"/>
  <c r="EX592"/>
  <c r="DX593"/>
  <c r="EK593" s="1"/>
  <c r="DX594"/>
  <c r="EX594" s="1"/>
  <c r="EK594"/>
  <c r="DX595"/>
  <c r="EX595" s="1"/>
  <c r="DX596"/>
  <c r="EK596" s="1"/>
  <c r="DX597"/>
  <c r="EK597"/>
  <c r="EX597"/>
  <c r="DX598"/>
  <c r="EK598"/>
  <c r="EX598"/>
  <c r="DX599"/>
  <c r="EX599" s="1"/>
  <c r="DX600"/>
  <c r="EX600" s="1"/>
  <c r="DX601"/>
  <c r="EK601"/>
  <c r="EX601"/>
  <c r="DX602"/>
  <c r="EK602"/>
  <c r="EX602"/>
  <c r="DX603"/>
  <c r="EX603" s="1"/>
  <c r="DX604"/>
  <c r="EX604" s="1"/>
  <c r="DX605"/>
  <c r="EK605"/>
  <c r="EX605"/>
  <c r="DX606"/>
  <c r="EK606"/>
  <c r="EX606"/>
  <c r="DX607"/>
  <c r="EX607" s="1"/>
  <c r="DX608"/>
  <c r="EX608" s="1"/>
  <c r="DX609"/>
  <c r="EK609"/>
  <c r="EX609"/>
  <c r="DX610"/>
  <c r="EK610"/>
  <c r="EX610"/>
  <c r="DX611"/>
  <c r="EX611" s="1"/>
  <c r="DX612"/>
  <c r="EK612" s="1"/>
  <c r="DX613"/>
  <c r="EK613"/>
  <c r="EX613"/>
  <c r="DX614"/>
  <c r="EK614"/>
  <c r="EX614"/>
  <c r="DX615"/>
  <c r="EX615" s="1"/>
  <c r="DX616"/>
  <c r="EK616" s="1"/>
  <c r="DX617"/>
  <c r="EK617"/>
  <c r="EX617"/>
  <c r="DX618"/>
  <c r="EK618"/>
  <c r="EX618"/>
  <c r="DX619"/>
  <c r="EX619" s="1"/>
  <c r="DX620"/>
  <c r="EX620" s="1"/>
  <c r="DX621"/>
  <c r="EK621"/>
  <c r="EX621"/>
  <c r="DX622"/>
  <c r="EK622"/>
  <c r="EX622"/>
  <c r="DX623"/>
  <c r="EX623" s="1"/>
  <c r="DX624"/>
  <c r="EX624" s="1"/>
  <c r="DX625"/>
  <c r="EK625"/>
  <c r="EX625"/>
  <c r="DX626"/>
  <c r="EK626"/>
  <c r="EX626"/>
  <c r="DX627"/>
  <c r="EX627" s="1"/>
  <c r="DX628"/>
  <c r="EX628" s="1"/>
  <c r="DX629"/>
  <c r="EK629"/>
  <c r="EX629"/>
  <c r="DX630"/>
  <c r="EK630"/>
  <c r="EX630"/>
  <c r="DX631"/>
  <c r="EX631" s="1"/>
  <c r="DX632"/>
  <c r="EK632" s="1"/>
  <c r="DX633"/>
  <c r="EK633"/>
  <c r="EX633"/>
  <c r="DX634"/>
  <c r="EK634"/>
  <c r="EX634"/>
  <c r="DX635"/>
  <c r="EX635" s="1"/>
  <c r="DX636"/>
  <c r="EE648"/>
  <c r="ET648"/>
  <c r="EE649"/>
  <c r="ET649"/>
  <c r="EE650"/>
  <c r="ET650"/>
  <c r="EE651"/>
  <c r="ET651"/>
  <c r="EE652"/>
  <c r="ET652"/>
  <c r="EE653"/>
  <c r="ET653"/>
  <c r="EE654"/>
  <c r="ET654"/>
  <c r="EE655"/>
  <c r="EE656"/>
  <c r="EE657"/>
  <c r="EE658"/>
  <c r="EE659"/>
  <c r="EE660"/>
  <c r="EE661"/>
  <c r="EE662"/>
  <c r="EE663"/>
  <c r="EX561" l="1"/>
  <c r="EK561"/>
  <c r="EX497"/>
  <c r="EK497"/>
  <c r="EX465"/>
  <c r="EK465"/>
  <c r="EX449"/>
  <c r="EK449"/>
  <c r="EX385"/>
  <c r="EK385"/>
  <c r="EX369"/>
  <c r="EK369"/>
  <c r="EX289"/>
  <c r="EK289"/>
  <c r="EX273"/>
  <c r="EK273"/>
  <c r="EX209"/>
  <c r="EK209"/>
  <c r="EX177"/>
  <c r="EK177"/>
  <c r="EX113"/>
  <c r="EK113"/>
  <c r="EX581"/>
  <c r="EK581"/>
  <c r="EX549"/>
  <c r="EK549"/>
  <c r="EX501"/>
  <c r="EK501"/>
  <c r="EX469"/>
  <c r="EK469"/>
  <c r="EX453"/>
  <c r="EK453"/>
  <c r="EX437"/>
  <c r="EK437"/>
  <c r="EX421"/>
  <c r="EK421"/>
  <c r="EX405"/>
  <c r="EK405"/>
  <c r="EX373"/>
  <c r="EK373"/>
  <c r="EX325"/>
  <c r="EK325"/>
  <c r="EX261"/>
  <c r="EK261"/>
  <c r="EX245"/>
  <c r="EK245"/>
  <c r="EX197"/>
  <c r="EK197"/>
  <c r="EX165"/>
  <c r="EK165"/>
  <c r="EX149"/>
  <c r="EK149"/>
  <c r="EX133"/>
  <c r="EK133"/>
  <c r="EX117"/>
  <c r="EK117"/>
  <c r="EX101"/>
  <c r="EK101"/>
  <c r="EX85"/>
  <c r="EK85"/>
  <c r="EX585"/>
  <c r="EK585"/>
  <c r="EX569"/>
  <c r="EK569"/>
  <c r="EX553"/>
  <c r="EK553"/>
  <c r="EX537"/>
  <c r="EK537"/>
  <c r="EX521"/>
  <c r="EK521"/>
  <c r="EX505"/>
  <c r="EK505"/>
  <c r="EX489"/>
  <c r="EK489"/>
  <c r="EX473"/>
  <c r="EK473"/>
  <c r="EX457"/>
  <c r="EK457"/>
  <c r="EX441"/>
  <c r="EK441"/>
  <c r="EX425"/>
  <c r="EK425"/>
  <c r="EX409"/>
  <c r="EK409"/>
  <c r="EX393"/>
  <c r="EK393"/>
  <c r="EX377"/>
  <c r="EK377"/>
  <c r="EX361"/>
  <c r="EK361"/>
  <c r="EX345"/>
  <c r="EK345"/>
  <c r="EX329"/>
  <c r="EK329"/>
  <c r="EX313"/>
  <c r="EK313"/>
  <c r="EX297"/>
  <c r="EK297"/>
  <c r="EX281"/>
  <c r="EK281"/>
  <c r="EX265"/>
  <c r="EK265"/>
  <c r="EX249"/>
  <c r="EK249"/>
  <c r="EX233"/>
  <c r="EK233"/>
  <c r="EX217"/>
  <c r="EK217"/>
  <c r="EX201"/>
  <c r="EK201"/>
  <c r="EX185"/>
  <c r="EK185"/>
  <c r="EX169"/>
  <c r="EK169"/>
  <c r="EX153"/>
  <c r="EK153"/>
  <c r="EX137"/>
  <c r="EK137"/>
  <c r="EX121"/>
  <c r="EK121"/>
  <c r="EX105"/>
  <c r="EK105"/>
  <c r="EX89"/>
  <c r="EK89"/>
  <c r="EK628"/>
  <c r="EK624"/>
  <c r="EK620"/>
  <c r="EK608"/>
  <c r="EK604"/>
  <c r="EK600"/>
  <c r="EK542"/>
  <c r="EK510"/>
  <c r="EK494"/>
  <c r="EK398"/>
  <c r="EK350"/>
  <c r="EK334"/>
  <c r="EK318"/>
  <c r="EK302"/>
  <c r="EK286"/>
  <c r="EK270"/>
  <c r="EK254"/>
  <c r="EK238"/>
  <c r="EK190"/>
  <c r="EK142"/>
  <c r="EK126"/>
  <c r="EK110"/>
  <c r="EK94"/>
  <c r="EK635"/>
  <c r="EX632"/>
  <c r="EK631"/>
  <c r="EK627"/>
  <c r="EK623"/>
  <c r="EK619"/>
  <c r="EX616"/>
  <c r="EK615"/>
  <c r="EX612"/>
  <c r="EK611"/>
  <c r="EK607"/>
  <c r="EK603"/>
  <c r="EK599"/>
  <c r="EX596"/>
  <c r="EK595"/>
  <c r="EX593"/>
  <c r="EK590"/>
  <c r="EK578"/>
  <c r="EK562"/>
  <c r="EK546"/>
  <c r="EK530"/>
  <c r="EK514"/>
  <c r="EK498"/>
  <c r="EK482"/>
  <c r="EK466"/>
  <c r="EK450"/>
  <c r="EK434"/>
  <c r="EK418"/>
  <c r="EK402"/>
  <c r="EK386"/>
  <c r="EK370"/>
  <c r="EK354"/>
  <c r="EK338"/>
  <c r="EK322"/>
  <c r="EK306"/>
  <c r="EK290"/>
  <c r="EK274"/>
  <c r="EK258"/>
  <c r="EK242"/>
  <c r="EK226"/>
  <c r="EK210"/>
  <c r="EK194"/>
  <c r="EK178"/>
  <c r="EK162"/>
  <c r="EK146"/>
  <c r="EK130"/>
  <c r="EK114"/>
  <c r="EK98"/>
  <c r="EX577"/>
  <c r="EK577"/>
  <c r="EX545"/>
  <c r="EK545"/>
  <c r="EX529"/>
  <c r="EK529"/>
  <c r="EX513"/>
  <c r="EK513"/>
  <c r="EX481"/>
  <c r="EK481"/>
  <c r="EX433"/>
  <c r="EK433"/>
  <c r="EX417"/>
  <c r="EK417"/>
  <c r="EX401"/>
  <c r="EK401"/>
  <c r="EX353"/>
  <c r="EK353"/>
  <c r="EX337"/>
  <c r="EK337"/>
  <c r="EX321"/>
  <c r="EK321"/>
  <c r="EX305"/>
  <c r="EK305"/>
  <c r="EX257"/>
  <c r="EK257"/>
  <c r="EX241"/>
  <c r="EK241"/>
  <c r="EX225"/>
  <c r="EK225"/>
  <c r="EX193"/>
  <c r="EK193"/>
  <c r="EX161"/>
  <c r="EK161"/>
  <c r="EX145"/>
  <c r="EK145"/>
  <c r="EX129"/>
  <c r="EK129"/>
  <c r="EX97"/>
  <c r="EK97"/>
  <c r="EX565"/>
  <c r="EK565"/>
  <c r="EX533"/>
  <c r="EK533"/>
  <c r="EX517"/>
  <c r="EK517"/>
  <c r="EX485"/>
  <c r="EK485"/>
  <c r="EX389"/>
  <c r="EK389"/>
  <c r="EX357"/>
  <c r="EK357"/>
  <c r="EX341"/>
  <c r="EK341"/>
  <c r="EX309"/>
  <c r="EK309"/>
  <c r="EX293"/>
  <c r="EK293"/>
  <c r="EX277"/>
  <c r="EK277"/>
  <c r="EX229"/>
  <c r="EK229"/>
  <c r="EX213"/>
  <c r="EK213"/>
  <c r="EX181"/>
  <c r="EK181"/>
  <c r="EX573"/>
  <c r="EK573"/>
  <c r="EX557"/>
  <c r="EK557"/>
  <c r="EX541"/>
  <c r="EK541"/>
  <c r="EX525"/>
  <c r="EK525"/>
  <c r="EX509"/>
  <c r="EK509"/>
  <c r="EX493"/>
  <c r="EK493"/>
  <c r="EX477"/>
  <c r="EK477"/>
  <c r="EX461"/>
  <c r="EK461"/>
  <c r="EX445"/>
  <c r="EK445"/>
  <c r="EX429"/>
  <c r="EK429"/>
  <c r="EX413"/>
  <c r="EK413"/>
  <c r="EX397"/>
  <c r="EK397"/>
  <c r="EX381"/>
  <c r="EK381"/>
  <c r="EX365"/>
  <c r="EK365"/>
  <c r="EX349"/>
  <c r="EK349"/>
  <c r="EX333"/>
  <c r="EK333"/>
  <c r="EX317"/>
  <c r="EK317"/>
  <c r="EX301"/>
  <c r="EK301"/>
  <c r="EX285"/>
  <c r="EK285"/>
  <c r="EX269"/>
  <c r="EK269"/>
  <c r="EX253"/>
  <c r="EK253"/>
  <c r="EX237"/>
  <c r="EK237"/>
  <c r="EX221"/>
  <c r="EK221"/>
  <c r="EX205"/>
  <c r="EK205"/>
  <c r="EX189"/>
  <c r="EK189"/>
  <c r="EX173"/>
  <c r="EK173"/>
  <c r="EX157"/>
  <c r="EK157"/>
  <c r="EX141"/>
  <c r="EK141"/>
  <c r="EX125"/>
  <c r="EK125"/>
  <c r="EX109"/>
  <c r="EK109"/>
  <c r="EX93"/>
  <c r="EK93"/>
  <c r="EK574"/>
  <c r="EK558"/>
  <c r="EK526"/>
  <c r="EK478"/>
  <c r="EK462"/>
  <c r="EK446"/>
  <c r="EK430"/>
  <c r="EK414"/>
  <c r="EK382"/>
  <c r="EK366"/>
  <c r="EK222"/>
  <c r="EK206"/>
  <c r="EK174"/>
  <c r="EK158"/>
</calcChain>
</file>

<file path=xl/sharedStrings.xml><?xml version="1.0" encoding="utf-8"?>
<sst xmlns="http://schemas.openxmlformats.org/spreadsheetml/2006/main" count="1307" uniqueCount="761">
  <si>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</si>
  <si>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</si>
  <si>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</si>
  <si>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</si>
  <si>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</si>
  <si>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</si>
  <si>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</si>
  <si>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</si>
  <si>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</si>
  <si>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</si>
  <si>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</si>
  <si>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</si>
  <si>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</si>
  <si>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</si>
  <si>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</si>
  <si>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</si>
  <si>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01.09.2020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</si>
  <si>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</si>
  <si>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</si>
  <si>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</si>
  <si>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</si>
  <si>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</si>
  <si>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</si>
  <si>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</si>
  <si>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</si>
  <si>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</si>
  <si>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</si>
  <si>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</si>
  <si>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</si>
  <si>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</si>
  <si>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</si>
  <si>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</si>
  <si>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</si>
  <si>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</si>
  <si>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</si>
  <si>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</si>
  <si>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</si>
  <si>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</si>
  <si>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</si>
  <si>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</si>
  <si>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</si>
  <si>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</si>
  <si>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</si>
  <si>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</si>
  <si>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</si>
  <si>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</si>
  <si>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</si>
  <si>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</si>
  <si>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</si>
  <si>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</si>
  <si>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</si>
  <si>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</si>
  <si>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</si>
  <si>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</si>
  <si>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</si>
  <si>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</si>
  <si>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</si>
  <si>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</si>
  <si>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</si>
  <si>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</si>
  <si>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</si>
  <si>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</si>
  <si>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</si>
  <si>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</si>
  <si>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</si>
  <si>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</si>
  <si>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</si>
  <si>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</si>
  <si>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</si>
  <si>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</si>
  <si>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</si>
  <si>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</si>
  <si>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</si>
  <si>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</si>
  <si>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</si>
  <si>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</si>
  <si>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</si>
  <si>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</si>
  <si>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</si>
  <si>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</si>
  <si>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</si>
  <si>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</si>
  <si>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</si>
  <si>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</si>
  <si>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</si>
  <si>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</si>
  <si>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</si>
  <si>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</si>
  <si>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</si>
  <si>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</si>
  <si>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</si>
  <si>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</si>
  <si>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</si>
  <si>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</si>
  <si>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</si>
  <si>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</si>
  <si>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</si>
  <si>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</si>
  <si>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</si>
  <si>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</si>
  <si>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</si>
  <si>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</si>
  <si>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Субсидия бюджетам муниципальных районов и городских округов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</si>
  <si>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>00020225304050000000151</t>
  </si>
  <si>
    <t>Субсидии бюджетам муниципальных районов на обеспечение комплексного развития сельских территорий</t>
  </si>
  <si>
    <t>00020225576050000000151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</si>
  <si>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</si>
  <si>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</si>
  <si>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</si>
  <si>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</si>
  <si>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</si>
  <si>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</si>
  <si>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</si>
  <si>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</si>
  <si>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</si>
  <si>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</si>
  <si>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</si>
  <si>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</si>
  <si>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</si>
  <si>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</si>
  <si>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</si>
  <si>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</si>
  <si>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</si>
  <si>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</si>
  <si>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</si>
  <si>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</si>
  <si>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</si>
  <si>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</si>
  <si>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</si>
  <si>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</si>
  <si>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</si>
  <si>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</si>
  <si>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</si>
  <si>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</si>
  <si>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</si>
  <si>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</si>
  <si>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</si>
  <si>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</si>
  <si>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</si>
  <si>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</si>
  <si>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</si>
  <si>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</si>
  <si>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</si>
  <si>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</si>
  <si>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</si>
  <si>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</si>
  <si>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00001029900002030121211 13583 201 000000</t>
  </si>
  <si>
    <t>00001029900002030121211 13599 201 000000</t>
  </si>
  <si>
    <t>00001029900002030121211 99996 309 000000</t>
  </si>
  <si>
    <t>Начисления на выплаты по оплате труда</t>
  </si>
  <si>
    <t>00001029900002030129213 00000 301 000000</t>
  </si>
  <si>
    <t>00001029900002030129213 12150 201 000000</t>
  </si>
  <si>
    <t>00001029900002030129213 13583 201 000000</t>
  </si>
  <si>
    <t>00001029900002030129213 13599 201 000000</t>
  </si>
  <si>
    <t>00001029900002030129213 99996 309 000000</t>
  </si>
  <si>
    <t>00001039900002040121211 00000 301 000000</t>
  </si>
  <si>
    <t>00001039900002040121211 12150 201 000000</t>
  </si>
  <si>
    <t>00001039900002040121211 13583 201 000000</t>
  </si>
  <si>
    <t>00001039900002040121211 13599 201 000000</t>
  </si>
  <si>
    <t>00001039900002040121211 99996 309 000000</t>
  </si>
  <si>
    <t>00001039900002040129213 00000 301 000000</t>
  </si>
  <si>
    <t>00001039900002040129213 12150 201 000000</t>
  </si>
  <si>
    <t>00001039900002040129213 13583 201 000000</t>
  </si>
  <si>
    <t>00001039900002040129213 13599 201 000000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</si>
  <si>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</si>
  <si>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</si>
  <si>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</si>
  <si>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</si>
  <si>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</si>
  <si>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</si>
  <si>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</si>
  <si>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</si>
  <si>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</si>
  <si>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</si>
  <si>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00001039900002040244223 30104 301 223002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</si>
  <si>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</si>
  <si>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</si>
  <si>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</si>
  <si>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</si>
  <si>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00001039900002040244225 99996 309 000000</t>
  </si>
  <si>
    <t>00001039900002040244225 99996 309 225012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</si>
  <si>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</si>
  <si>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</si>
  <si>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</si>
  <si>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</si>
  <si>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</si>
  <si>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</si>
  <si>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00001039900002040244226 99996 309 226004</t>
  </si>
  <si>
    <t>00001039900002040244226 99996 309 226022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</si>
  <si>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</si>
  <si>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</si>
  <si>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</si>
  <si>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</si>
  <si>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00001039900002040244343 99996 309 343001</t>
  </si>
  <si>
    <t>Увеличение стоимости прочих оборотных запасов (материалов)</t>
  </si>
  <si>
    <t>00001039900002040244346 00000 301 346017</t>
  </si>
  <si>
    <t>00001039900002040244346 99996 309 346017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</si>
  <si>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</si>
  <si>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</si>
  <si>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</si>
  <si>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</si>
  <si>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</si>
  <si>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</si>
  <si>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00001049900002040121211 13583 201 000000</t>
  </si>
  <si>
    <t>00001049900002040121211 13599 201 000000</t>
  </si>
  <si>
    <t>00001049900002040121211 99996 309 000000</t>
  </si>
  <si>
    <t>00001049900002040129213 00000 301 000000</t>
  </si>
  <si>
    <t>00001049900002040129213 12150 201 000000</t>
  </si>
  <si>
    <t>00001049900002040129213 13583 201 000000</t>
  </si>
  <si>
    <t>00001049900002040129213 13599 201 000000</t>
  </si>
  <si>
    <t>00001049900002040129213 99996 309 000000</t>
  </si>
  <si>
    <t>00001049900002040244221 00000 301 000000</t>
  </si>
  <si>
    <t>00001049900002040244221 13910 301 000000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</si>
  <si>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</si>
  <si>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</si>
  <si>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</si>
  <si>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</si>
  <si>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</si>
  <si>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</si>
  <si>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</si>
  <si>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</si>
  <si>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</si>
  <si>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</si>
  <si>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</si>
  <si>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</si>
  <si>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</si>
  <si>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</si>
  <si>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00001049900002040244226 99996 309 226010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</si>
  <si>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</si>
  <si>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</si>
  <si>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</si>
  <si>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</si>
  <si>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00001049900002040244346 13910 301 346017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</si>
  <si>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</si>
  <si>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</si>
  <si>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</si>
  <si>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</si>
  <si>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</si>
  <si>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</si>
  <si>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</si>
  <si>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</si>
  <si>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</si>
  <si>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</si>
  <si>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</si>
  <si>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</si>
  <si>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</si>
  <si>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</si>
  <si>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</si>
  <si>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</si>
  <si>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</si>
  <si>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</si>
  <si>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</si>
  <si>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</si>
  <si>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</si>
  <si>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</si>
  <si>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</si>
  <si>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</si>
  <si>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</si>
  <si>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</si>
  <si>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</si>
  <si>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</si>
  <si>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</si>
  <si>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</si>
  <si>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</si>
  <si>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</si>
  <si>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</si>
  <si>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</si>
  <si>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</si>
  <si>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</si>
  <si>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</si>
  <si>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</si>
  <si>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</si>
  <si>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</si>
  <si>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</si>
  <si>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</si>
  <si>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00001069900002040852291 90210 301 291015</t>
  </si>
  <si>
    <t>Иные выплаты текущего характера организациям</t>
  </si>
  <si>
    <t>00001079900002010880297 13599 201 000000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</si>
  <si>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</si>
  <si>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</si>
  <si>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</si>
  <si>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</si>
  <si>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</si>
  <si>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</si>
  <si>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</si>
  <si>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</si>
  <si>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</si>
  <si>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</si>
  <si>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</si>
  <si>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</si>
  <si>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</si>
  <si>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</si>
  <si>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</si>
  <si>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</si>
  <si>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</si>
  <si>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</si>
  <si>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</si>
  <si>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</si>
  <si>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</si>
  <si>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</si>
  <si>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</si>
  <si>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</si>
  <si>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</si>
  <si>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00001130250245200244310 00000 301 000000</t>
  </si>
  <si>
    <t>00001130250245200244343 90210 301 343001</t>
  </si>
  <si>
    <t>00001130250245200244346 00000 301 346017</t>
  </si>
  <si>
    <t>00001130250245200244346 13910 301 346017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</si>
  <si>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</si>
  <si>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</si>
  <si>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</si>
  <si>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</si>
  <si>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</si>
  <si>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</si>
  <si>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</si>
  <si>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</si>
  <si>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</si>
  <si>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</si>
  <si>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</si>
  <si>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</si>
  <si>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</si>
  <si>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</si>
  <si>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</si>
  <si>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</si>
  <si>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</si>
  <si>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</si>
  <si>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</si>
  <si>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00001139900002040244223 00000 301 223017</t>
  </si>
  <si>
    <t>00001139900002040244225 00000 301 225001</t>
  </si>
  <si>
    <t>00001139900002040244225 00000 301 225004</t>
  </si>
  <si>
    <t>00001139900002040244225 99996 309 225002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</si>
  <si>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</si>
  <si>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</si>
  <si>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</si>
  <si>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</si>
  <si>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00001139900002040244226 99996 309 226025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</si>
  <si>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</si>
  <si>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</si>
  <si>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</si>
  <si>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</si>
  <si>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00001139900002040244346 13910 301 346017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</si>
  <si>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</si>
  <si>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</si>
  <si>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</si>
  <si>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</si>
  <si>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</si>
  <si>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</si>
  <si>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</si>
  <si>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</si>
  <si>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</si>
  <si>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</si>
  <si>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</si>
  <si>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</si>
  <si>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</si>
  <si>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</si>
  <si>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</si>
  <si>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</si>
  <si>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00001139900029900111211 99996 309 000000</t>
  </si>
  <si>
    <t>00001139900029900119213 00000 301 000000</t>
  </si>
  <si>
    <t>00001139900029900119213 99996 309 000000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</si>
  <si>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</si>
  <si>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</si>
  <si>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</si>
  <si>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</si>
  <si>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</si>
  <si>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</si>
  <si>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00001139900029900244226 00000 301 226013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</si>
  <si>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</si>
  <si>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</si>
  <si>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</si>
  <si>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</si>
  <si>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00001139900029900244346 13910 301 346017</t>
  </si>
  <si>
    <t>Увеличение стоимости прочих материальных запасов однократного применения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</si>
  <si>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</si>
  <si>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</si>
  <si>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</si>
  <si>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</si>
  <si>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</si>
  <si>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</si>
  <si>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</si>
  <si>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</si>
  <si>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</si>
  <si>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</si>
  <si>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</si>
  <si>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</si>
  <si>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</si>
  <si>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</si>
  <si>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</si>
  <si>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</si>
  <si>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</si>
  <si>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</si>
  <si>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</si>
  <si>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</si>
  <si>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00001139900092350244222 30106 301 000000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</si>
  <si>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</si>
  <si>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</si>
  <si>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</si>
  <si>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</si>
  <si>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</si>
  <si>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</si>
  <si>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</si>
  <si>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</si>
  <si>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</si>
  <si>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</si>
  <si>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</si>
  <si>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</si>
  <si>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</si>
  <si>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</si>
  <si>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</si>
  <si>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</si>
  <si>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</si>
  <si>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</si>
  <si>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</si>
  <si>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</si>
  <si>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</si>
  <si>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</si>
  <si>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</si>
  <si>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</si>
  <si>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</si>
  <si>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</si>
  <si>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</si>
  <si>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</si>
  <si>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</si>
  <si>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</si>
  <si>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</si>
  <si>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</si>
  <si>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</si>
  <si>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</si>
  <si>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</si>
  <si>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</si>
  <si>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</si>
  <si>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</si>
  <si>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</si>
  <si>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</si>
  <si>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</si>
  <si>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</si>
  <si>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</si>
  <si>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</si>
  <si>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</si>
  <si>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</si>
  <si>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</si>
  <si>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</si>
  <si>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</si>
  <si>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</si>
  <si>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</si>
  <si>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</si>
  <si>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</si>
  <si>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</si>
  <si>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</si>
  <si>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000050314704L5760244310 00000 100 000000</t>
  </si>
  <si>
    <t>000050314704L5760244310 12730 201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</si>
  <si>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</si>
  <si>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</si>
  <si>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</si>
  <si>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</si>
  <si>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</si>
  <si>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</si>
  <si>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</si>
  <si>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</si>
  <si>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</si>
  <si>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</si>
  <si>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</si>
  <si>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</si>
  <si>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</si>
  <si>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</si>
  <si>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</si>
  <si>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</si>
  <si>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00007010210342000244226 99996 310 000000</t>
  </si>
  <si>
    <t>00007010210342000611241 00000 305 241004</t>
  </si>
  <si>
    <t>00007010210342000611241 00000 308 241014</t>
  </si>
  <si>
    <t>00007010210342000611241 13581 305 241004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</si>
  <si>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</si>
  <si>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</si>
  <si>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</si>
  <si>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</si>
  <si>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</si>
  <si>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</si>
  <si>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</si>
  <si>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</si>
  <si>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</si>
  <si>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</si>
  <si>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</si>
  <si>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</si>
  <si>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</si>
  <si>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</si>
  <si>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</si>
  <si>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</si>
  <si>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</si>
  <si>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</si>
  <si>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</si>
  <si>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</si>
  <si>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</si>
  <si>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00007020220242100244225 99997 310 000000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</si>
  <si>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</si>
  <si>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</si>
  <si>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</si>
  <si>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</si>
  <si>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</si>
  <si>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</si>
  <si>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</si>
  <si>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</si>
  <si>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</si>
  <si>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00007020220242100611241 13910 308 241004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</si>
  <si>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</si>
  <si>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</si>
  <si>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</si>
  <si>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</si>
  <si>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00007020220242100612241 99997 310 241004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</si>
  <si>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</si>
  <si>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</si>
  <si>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</si>
  <si>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</si>
  <si>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</si>
  <si>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</si>
  <si>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</si>
  <si>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</si>
  <si>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</si>
  <si>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</si>
  <si>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</si>
  <si>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</si>
  <si>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</si>
  <si>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00007020220923040244342 12150 301 342005</t>
  </si>
  <si>
    <t>000070202209L3040244342 00000 100 342005</t>
  </si>
  <si>
    <t>000070202209L3040244342 00000 201 342005</t>
  </si>
  <si>
    <t>000070202209L3040244342 00000 301 342005</t>
  </si>
  <si>
    <t>000070202209L3040612241 00000 100 000000</t>
  </si>
  <si>
    <t>000070202209L3040612241 00000 201 000000</t>
  </si>
  <si>
    <t>000070202209L3040612241 00000 301 000000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</si>
  <si>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</si>
  <si>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</si>
  <si>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</si>
  <si>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</si>
  <si>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</si>
  <si>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</si>
  <si>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</si>
  <si>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</si>
  <si>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</si>
  <si>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</si>
  <si>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</si>
  <si>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</si>
  <si>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</si>
  <si>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</si>
  <si>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</si>
  <si>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</si>
  <si>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</si>
  <si>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</si>
  <si>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</si>
  <si>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</si>
  <si>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00007030230142320244225 30106 310 225015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</si>
  <si>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</si>
  <si>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</si>
  <si>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</si>
  <si>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</si>
  <si>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</si>
  <si>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</si>
  <si>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</si>
  <si>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</si>
  <si>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</si>
  <si>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</si>
  <si>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</si>
  <si>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00007030230142320611241 13910 308 241004</t>
  </si>
  <si>
    <t>00007030230142320612241 30106 310 241004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</si>
  <si>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</si>
  <si>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</si>
  <si>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</si>
  <si>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</si>
  <si>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00007070640110991611241 13910 306 241004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</si>
  <si>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</si>
  <si>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</si>
  <si>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</si>
  <si>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</si>
  <si>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</si>
  <si>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</si>
  <si>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</si>
  <si>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</si>
  <si>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00007071040143190111211 12150 310 000000</t>
  </si>
  <si>
    <t>00007071040143190111211 13594 310 000000</t>
  </si>
  <si>
    <t>00007071040143190119213 12150 310 000000</t>
  </si>
  <si>
    <t>00007071040143190119213 13594 310 000000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</si>
  <si>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</si>
  <si>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</si>
  <si>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</si>
  <si>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</si>
  <si>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</si>
  <si>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00007071040143190611241 13910 306 241004</t>
  </si>
  <si>
    <t>00007071040143190611241 90210 306 241004</t>
  </si>
  <si>
    <t>00007071040143190612241 12150 310 241004</t>
  </si>
  <si>
    <t>00007071040143190612241 13594 310 241004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</si>
  <si>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</si>
  <si>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</si>
  <si>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</si>
  <si>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</si>
  <si>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</si>
  <si>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</si>
  <si>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</si>
  <si>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</si>
  <si>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</si>
  <si>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</si>
  <si>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</si>
  <si>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</si>
  <si>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</si>
  <si>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</si>
  <si>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</si>
  <si>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</si>
  <si>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</si>
  <si>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</si>
  <si>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</si>
  <si>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</si>
  <si>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</si>
  <si>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</si>
  <si>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</si>
  <si>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</si>
  <si>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</si>
  <si>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</si>
  <si>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</si>
  <si>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</si>
  <si>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</si>
  <si>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</si>
  <si>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</si>
  <si>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</si>
  <si>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</si>
  <si>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</si>
  <si>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</si>
  <si>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</si>
  <si>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</si>
  <si>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</si>
  <si>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</si>
  <si>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</si>
  <si>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</si>
  <si>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</si>
  <si>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</si>
  <si>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</si>
  <si>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</si>
  <si>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</si>
  <si>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</si>
  <si>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</si>
  <si>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</si>
  <si>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</si>
  <si>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</si>
  <si>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</si>
  <si>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</si>
  <si>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</si>
  <si>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</si>
  <si>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</si>
  <si>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</si>
  <si>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</si>
  <si>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00008010870144050244310 12150 309 000000</t>
  </si>
  <si>
    <t>000080108701L5193612241 00000 100 241004</t>
  </si>
  <si>
    <t>000080108701L5193612241 00000 201 241004</t>
  </si>
  <si>
    <t>000080108701L5194612241 00000 100 241004</t>
  </si>
  <si>
    <t>000080108701L5194612241 00000 201 241004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</si>
  <si>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</si>
  <si>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</si>
  <si>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</si>
  <si>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</si>
  <si>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</si>
  <si>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</si>
  <si>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</si>
  <si>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</si>
  <si>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</si>
  <si>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</si>
  <si>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</si>
  <si>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</si>
  <si>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</si>
  <si>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</si>
  <si>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</si>
  <si>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</si>
  <si>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</si>
  <si>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</si>
  <si>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</si>
  <si>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90210 301 343001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</si>
  <si>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</si>
  <si>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</si>
  <si>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</si>
  <si>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</si>
  <si>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</si>
  <si>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</si>
  <si>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</si>
  <si>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</si>
  <si>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</si>
  <si>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</si>
  <si>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</si>
  <si>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</si>
  <si>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</si>
  <si>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</si>
  <si>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</si>
  <si>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</si>
  <si>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</si>
  <si>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</si>
  <si>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</si>
  <si>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</si>
  <si>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</si>
  <si>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00011011010148200612241 99996 310 241004</t>
  </si>
  <si>
    <t>00011013720142330111211 11101 310 000000</t>
  </si>
  <si>
    <t>00011013720142330111211 13130 310 000000</t>
  </si>
  <si>
    <t>00011013720142330119213 11101 310 000000</t>
  </si>
  <si>
    <t>00011013720142330119213 13130 310 000000</t>
  </si>
  <si>
    <t>00011013720142330612241 11101 310 241004</t>
  </si>
  <si>
    <t>00011013720142330612241 13130 310 241004</t>
  </si>
  <si>
    <t>00011013720143650244310 13130 310 000000</t>
  </si>
  <si>
    <t>00011013720143650612241 13130 310 241004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</si>
  <si>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</si>
  <si>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</si>
  <si>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</si>
  <si>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</si>
  <si>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</si>
  <si>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</si>
  <si>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</si>
  <si>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</si>
  <si>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</si>
  <si>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</si>
  <si>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00014039900025151540251 12150 201 000000</t>
  </si>
  <si>
    <t>00014039900025151540251 13583 201 000000</t>
  </si>
  <si>
    <t>00014039900025151540251 13599 201 000000</t>
  </si>
  <si>
    <t>00014039900025151540251 30102 301 000000</t>
  </si>
  <si>
    <t>00014039900025151540251 30104 301 000000</t>
  </si>
  <si>
    <t>00014039900025151540251 30106 301 000000</t>
  </si>
  <si>
    <t>00014039900025151540251 99996 309 000000</t>
  </si>
  <si>
    <t>00014039900025191540251 12150 201 000000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</si>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</sst>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673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607710836.67999995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462639809.25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0" si="0">CF19+CW19+DN19</f>
        <v>462639809.25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0" si="1">BJ19-EE19</f>
        <v>145071027.42999995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607710836.67999995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462639809.25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462639809.25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145071027.42999995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40233964.590000004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40233964.590000004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24592615.409999996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125687.62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125687.62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-125687.62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91827.39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91827.39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-91827.39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14244.77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14244.77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-14244.77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9250121.8399999999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9250121.8399999999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-9250121.8399999999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63067.72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63067.72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-63067.72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12241638.210000001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12241638.210000001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18758361.789999999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-1728393.69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-1728393.69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1728393.69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4851546.55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4851546.55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7191453.4500000002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1831004.14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1831004.14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-1831004.14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3117021.83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3117021.83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1443978.17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133713.07999999999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133713.07999999999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-75213.079999999987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93750.85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93750.85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62349.149999999994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1291853.3999999999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1291853.3999999999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-48853.399999999907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1176352.69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1176352.69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1238647.31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6714227.0099999998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6714227.0099999998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-159227.00999999978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37316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37316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35684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85.1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12797.38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12797.38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190202.62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145364.89000000001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145364.89000000001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-145364.89000000001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98207.47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98207.47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-98207.47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867200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1134417.01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1134417.01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-267217.01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1509500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5628234.0700000003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5628234.0700000003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-4118734.0700000003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6593524.3499999996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6593524.3499999996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-5916024.3499999996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97.15" customHeight="1">
      <c r="A47" s="67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350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350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-350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72.9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10000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85.1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195000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300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300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194700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60.7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100000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0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100000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733512.1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ref="EE51:EE69" si="2">CF51+CW51+DN51</f>
        <v>733512.1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ref="ET51:ET69" si="3">BJ51-EE51</f>
        <v>-733512.1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97.15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85210.09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2"/>
        <v>85210.09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3"/>
        <v>-85210.09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09.35" customHeight="1">
      <c r="A53" s="67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3000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2"/>
        <v>3000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3"/>
        <v>-3000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36.4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35728200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26051666.300000001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2"/>
        <v>26051666.300000001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3"/>
        <v>9676533.6999999993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85.15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2475700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2"/>
        <v>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3"/>
        <v>2475700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36.4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4000000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2"/>
        <v>0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3"/>
        <v>4000000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72812550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44827730.649999999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2"/>
        <v>44827730.649999999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3"/>
        <v>27984819.350000001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194380800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169289670.50999999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2"/>
        <v>169289670.50999999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3"/>
        <v>25091129.49000001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48.6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129139100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104388861.84999999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2"/>
        <v>104388861.84999999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3"/>
        <v>24750238.150000006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60.75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5494100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3387439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2"/>
        <v>3387439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3"/>
        <v>2106661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48.6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1749400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1312050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2"/>
        <v>1312050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3"/>
        <v>437350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72.9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10900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2"/>
        <v>0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3"/>
        <v>10900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36.4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750700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450700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2"/>
        <v>450700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3"/>
        <v>300000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85.15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>
        <v>4378900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2"/>
        <v>0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3"/>
        <v>4378900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72.9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>
        <v>28686466.32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28686466.32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2"/>
        <v>28686466.32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3"/>
        <v>0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36.4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>
        <v>1610640.36</v>
      </c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531473.49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2"/>
        <v>531473.49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3"/>
        <v>1079166.8700000001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36.4" customHeight="1">
      <c r="A67" s="68" t="s">
        <v>126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58"/>
      <c r="AO67" s="59"/>
      <c r="AP67" s="59"/>
      <c r="AQ67" s="59"/>
      <c r="AR67" s="59"/>
      <c r="AS67" s="59"/>
      <c r="AT67" s="59" t="s">
        <v>127</v>
      </c>
      <c r="AU67" s="59"/>
      <c r="AV67" s="59"/>
      <c r="AW67" s="59"/>
      <c r="AX67" s="59"/>
      <c r="AY67" s="59"/>
      <c r="AZ67" s="59"/>
      <c r="BA67" s="59"/>
      <c r="BB67" s="59"/>
      <c r="BC67" s="60"/>
      <c r="BD67" s="12"/>
      <c r="BE67" s="12"/>
      <c r="BF67" s="12"/>
      <c r="BG67" s="12"/>
      <c r="BH67" s="12"/>
      <c r="BI67" s="61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>
        <v>89192.97</v>
      </c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3">
        <f t="shared" si="2"/>
        <v>89192.97</v>
      </c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5"/>
      <c r="ET67" s="62">
        <f t="shared" si="3"/>
        <v>-89192.97</v>
      </c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72.95" customHeight="1">
      <c r="A68" s="68" t="s">
        <v>128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9"/>
      <c r="AN68" s="58"/>
      <c r="AO68" s="59"/>
      <c r="AP68" s="59"/>
      <c r="AQ68" s="59"/>
      <c r="AR68" s="59"/>
      <c r="AS68" s="59"/>
      <c r="AT68" s="59" t="s">
        <v>129</v>
      </c>
      <c r="AU68" s="59"/>
      <c r="AV68" s="59"/>
      <c r="AW68" s="59"/>
      <c r="AX68" s="59"/>
      <c r="AY68" s="59"/>
      <c r="AZ68" s="59"/>
      <c r="BA68" s="59"/>
      <c r="BB68" s="59"/>
      <c r="BC68" s="60"/>
      <c r="BD68" s="12"/>
      <c r="BE68" s="12"/>
      <c r="BF68" s="12"/>
      <c r="BG68" s="12"/>
      <c r="BH68" s="12"/>
      <c r="BI68" s="61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>
        <v>1456874.2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3">
        <f t="shared" si="2"/>
        <v>1456874.2</v>
      </c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5"/>
      <c r="ET68" s="62">
        <f t="shared" si="3"/>
        <v>-1456874.2</v>
      </c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60.75" customHeight="1">
      <c r="A69" s="68" t="s">
        <v>130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9"/>
      <c r="AN69" s="58"/>
      <c r="AO69" s="59"/>
      <c r="AP69" s="59"/>
      <c r="AQ69" s="59"/>
      <c r="AR69" s="59"/>
      <c r="AS69" s="59"/>
      <c r="AT69" s="59" t="s">
        <v>131</v>
      </c>
      <c r="AU69" s="59"/>
      <c r="AV69" s="59"/>
      <c r="AW69" s="59"/>
      <c r="AX69" s="59"/>
      <c r="AY69" s="59"/>
      <c r="AZ69" s="59"/>
      <c r="BA69" s="59"/>
      <c r="BB69" s="59"/>
      <c r="BC69" s="60"/>
      <c r="BD69" s="12"/>
      <c r="BE69" s="12"/>
      <c r="BF69" s="12"/>
      <c r="BG69" s="12"/>
      <c r="BH69" s="12"/>
      <c r="BI69" s="61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>
        <v>-12160324.810000001</v>
      </c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3">
        <f t="shared" si="2"/>
        <v>-12160324.810000001</v>
      </c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5"/>
      <c r="ET69" s="62">
        <f t="shared" si="3"/>
        <v>12160324.810000001</v>
      </c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</row>
    <row r="77" spans="1:16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</row>
    <row r="78" spans="1:16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</row>
    <row r="79" spans="1:16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6" t="s">
        <v>132</v>
      </c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2" t="s">
        <v>133</v>
      </c>
    </row>
    <row r="80" spans="1:166" ht="12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</row>
    <row r="81" spans="1:166" ht="24" customHeight="1">
      <c r="A81" s="41" t="s">
        <v>21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2"/>
      <c r="AK81" s="45" t="s">
        <v>22</v>
      </c>
      <c r="AL81" s="41"/>
      <c r="AM81" s="41"/>
      <c r="AN81" s="41"/>
      <c r="AO81" s="41"/>
      <c r="AP81" s="42"/>
      <c r="AQ81" s="45" t="s">
        <v>134</v>
      </c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2"/>
      <c r="BC81" s="45" t="s">
        <v>135</v>
      </c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2"/>
      <c r="BU81" s="45" t="s">
        <v>136</v>
      </c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2"/>
      <c r="CH81" s="35" t="s">
        <v>25</v>
      </c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7"/>
      <c r="EK81" s="35" t="s">
        <v>137</v>
      </c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70"/>
    </row>
    <row r="82" spans="1:166" ht="78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4"/>
      <c r="AK82" s="46"/>
      <c r="AL82" s="43"/>
      <c r="AM82" s="43"/>
      <c r="AN82" s="43"/>
      <c r="AO82" s="43"/>
      <c r="AP82" s="44"/>
      <c r="AQ82" s="46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4"/>
      <c r="BC82" s="46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4"/>
      <c r="BU82" s="46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  <c r="CH82" s="36" t="s">
        <v>138</v>
      </c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7"/>
      <c r="CX82" s="35" t="s">
        <v>28</v>
      </c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7"/>
      <c r="DK82" s="35" t="s">
        <v>29</v>
      </c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7"/>
      <c r="DX82" s="35" t="s">
        <v>30</v>
      </c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7"/>
      <c r="EK82" s="46" t="s">
        <v>139</v>
      </c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4"/>
      <c r="EX82" s="35" t="s">
        <v>140</v>
      </c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70"/>
    </row>
    <row r="83" spans="1:166" ht="14.25" customHeight="1">
      <c r="A83" s="39">
        <v>1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40"/>
      <c r="AK83" s="29">
        <v>2</v>
      </c>
      <c r="AL83" s="30"/>
      <c r="AM83" s="30"/>
      <c r="AN83" s="30"/>
      <c r="AO83" s="30"/>
      <c r="AP83" s="31"/>
      <c r="AQ83" s="29">
        <v>3</v>
      </c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1"/>
      <c r="BC83" s="29">
        <v>4</v>
      </c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5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1"/>
      <c r="CH83" s="29">
        <v>6</v>
      </c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1"/>
      <c r="CX83" s="29">
        <v>7</v>
      </c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1"/>
      <c r="DK83" s="29">
        <v>8</v>
      </c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1"/>
      <c r="DX83" s="29">
        <v>9</v>
      </c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1"/>
      <c r="EK83" s="29">
        <v>10</v>
      </c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49">
        <v>11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5" customHeight="1">
      <c r="A84" s="50" t="s">
        <v>141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1" t="s">
        <v>142</v>
      </c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5">
        <v>654014871.99000001</v>
      </c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>
        <v>654014871.99000001</v>
      </c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>
        <v>479357631.94999999</v>
      </c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>
        <f t="shared" ref="DX84:DX147" si="4">CH84+CX84+DK84</f>
        <v>479357631.94999999</v>
      </c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>
        <f t="shared" ref="EK84:EK147" si="5">BC84-DX84</f>
        <v>174657240.04000002</v>
      </c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>
        <f t="shared" ref="EX84:EX147" si="6">BU84-DX84</f>
        <v>174657240.04000002</v>
      </c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6"/>
    </row>
    <row r="85" spans="1:166" ht="15" customHeight="1">
      <c r="A85" s="57" t="s">
        <v>33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8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654014871.99000001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654014871.99000001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479357631.94999999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4"/>
        <v>479357631.94999999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5"/>
        <v>174657240.04000002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6"/>
        <v>174657240.04000002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143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144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1409700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1409700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1110993.74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4"/>
        <v>1110993.74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5"/>
        <v>298706.26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6"/>
        <v>298706.26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143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145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260846.71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260846.71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260846.71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4"/>
        <v>260846.71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5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6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143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146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117172.59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117172.59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117172.59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4"/>
        <v>117172.59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5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6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147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114570.69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114570.69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4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5"/>
        <v>114570.69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6"/>
        <v>114570.69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148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108413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108413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108413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4"/>
        <v>108413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5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6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4.2" customHeight="1">
      <c r="A91" s="68" t="s">
        <v>149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150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425700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425700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408575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4"/>
        <v>408575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5"/>
        <v>17125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6"/>
        <v>17125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2" customHeight="1">
      <c r="A92" s="68" t="s">
        <v>149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151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65853.289999999994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65853.289999999994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65853.289999999994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4"/>
        <v>65853.289999999994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5"/>
        <v>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6"/>
        <v>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2" customHeight="1">
      <c r="A93" s="68" t="s">
        <v>149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152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17927.41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17927.41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17927.41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4"/>
        <v>17927.41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5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6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149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153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17529.310000000001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17529.310000000001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4"/>
        <v>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5"/>
        <v>17529.310000000001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6"/>
        <v>17529.310000000001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149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154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16587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16587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16587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4"/>
        <v>16587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5"/>
        <v>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6"/>
        <v>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75">
      <c r="A96" s="68" t="s">
        <v>143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155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3829300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3829300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3200320.66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4"/>
        <v>3200320.66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5"/>
        <v>628979.33999999985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6"/>
        <v>628979.33999999985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143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156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118817.52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118817.52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118817.52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4"/>
        <v>118817.52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5"/>
        <v>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6"/>
        <v>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143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157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57066.05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57066.05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57066.05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4"/>
        <v>57066.05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5"/>
        <v>0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6"/>
        <v>0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143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158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57066.05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57066.05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4"/>
        <v>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5"/>
        <v>57066.05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6"/>
        <v>57066.05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143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159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750768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750768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750768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4"/>
        <v>750768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5"/>
        <v>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6"/>
        <v>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24.2" customHeight="1">
      <c r="A101" s="68" t="s">
        <v>149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160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1156400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1156400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937931.64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4"/>
        <v>937931.64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5"/>
        <v>218468.36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6"/>
        <v>218468.36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149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161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35882.480000000003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35882.480000000003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35882.480000000003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4"/>
        <v>35882.480000000003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5"/>
        <v>0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6"/>
        <v>0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.2" customHeight="1">
      <c r="A103" s="68" t="s">
        <v>149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162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17233.95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17233.95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17233.95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4"/>
        <v>17233.95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5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6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.2" customHeight="1">
      <c r="A104" s="68" t="s">
        <v>149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163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17233.95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17233.95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4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5"/>
        <v>17233.95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6"/>
        <v>17233.95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.2" customHeight="1">
      <c r="A105" s="68" t="s">
        <v>149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164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226732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226732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120524.55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4"/>
        <v>120524.55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5"/>
        <v>106207.45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6"/>
        <v>106207.45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2.75">
      <c r="A106" s="68" t="s">
        <v>165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147600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147600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100045.18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4"/>
        <v>100045.18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5"/>
        <v>47554.820000000007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6"/>
        <v>47554.820000000007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165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167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2400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2400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4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5"/>
        <v>2400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6"/>
        <v>2400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165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168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51778.5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51778.5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4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5"/>
        <v>51778.5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6"/>
        <v>51778.5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169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170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522000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522000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64460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4"/>
        <v>64460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5"/>
        <v>457540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6"/>
        <v>457540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169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171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673000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673000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>
        <v>669038.31000000006</v>
      </c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4"/>
        <v>669038.31000000006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5"/>
        <v>3961.6899999999441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6"/>
        <v>3961.6899999999441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169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172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30000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30000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18706.62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4"/>
        <v>18706.62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5"/>
        <v>11293.380000000001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6"/>
        <v>11293.380000000001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169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173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81500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81500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19253.900000000001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4"/>
        <v>19253.900000000001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5"/>
        <v>62246.1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6"/>
        <v>62246.1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169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174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475200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475200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4"/>
        <v>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5"/>
        <v>475200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6"/>
        <v>475200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.2" customHeight="1">
      <c r="A114" s="68" t="s">
        <v>175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176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50000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50000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>
        <v>50000</v>
      </c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4"/>
        <v>50000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5"/>
        <v>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6"/>
        <v>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175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177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34652.82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34652.82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10770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4"/>
        <v>10770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5"/>
        <v>23882.82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6"/>
        <v>23882.82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175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178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800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800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800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4"/>
        <v>800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5"/>
        <v>0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6"/>
        <v>0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175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179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60000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60000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4"/>
        <v>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5"/>
        <v>60000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6"/>
        <v>60000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175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180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75000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75000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4"/>
        <v>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5"/>
        <v>75000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6"/>
        <v>75000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12.75">
      <c r="A119" s="68" t="s">
        <v>181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182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38365.980000000003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38365.980000000003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>
        <v>38365.980000000003</v>
      </c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4"/>
        <v>38365.980000000003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5"/>
        <v>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6"/>
        <v>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181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183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25000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25000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4"/>
        <v>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5"/>
        <v>25000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6"/>
        <v>25000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181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184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39000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39000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>
        <v>5000</v>
      </c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4"/>
        <v>5000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5"/>
        <v>34000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6"/>
        <v>34000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181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185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11000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11000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11000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4"/>
        <v>11000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5"/>
        <v>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6"/>
        <v>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181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186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50000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50000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4"/>
        <v>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5"/>
        <v>50000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6"/>
        <v>50000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181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187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30000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30000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4"/>
        <v>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5"/>
        <v>30000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6"/>
        <v>30000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181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188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100000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100000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4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5"/>
        <v>100000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6"/>
        <v>100000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189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190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14547.18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14547.18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14547.18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4"/>
        <v>14547.18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5"/>
        <v>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6"/>
        <v>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24.2" customHeight="1">
      <c r="A127" s="68" t="s">
        <v>191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192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600000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600000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599997.5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4"/>
        <v>599997.5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5"/>
        <v>2.5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6"/>
        <v>2.5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24.2" customHeight="1">
      <c r="A128" s="68" t="s">
        <v>191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193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75000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75000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4"/>
        <v>0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5"/>
        <v>75000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6"/>
        <v>75000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194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195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45434.02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45434.02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4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5"/>
        <v>45434.02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6"/>
        <v>45434.02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194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196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135000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135000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4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5"/>
        <v>135000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6"/>
        <v>135000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143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197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264592.93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264592.93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174260.4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4"/>
        <v>174260.4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5"/>
        <v>90332.53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6"/>
        <v>90332.53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24.2" customHeight="1">
      <c r="A132" s="68" t="s">
        <v>149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198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79907.070000000007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79907.070000000007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73597.47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4"/>
        <v>73597.47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5"/>
        <v>6309.6000000000058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6"/>
        <v>6309.6000000000058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143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199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2150.54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2150.54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4"/>
        <v>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5"/>
        <v>2150.54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6"/>
        <v>2150.54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149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200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649.46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649.46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4"/>
        <v>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5"/>
        <v>649.46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6"/>
        <v>649.46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12.75">
      <c r="A135" s="68" t="s">
        <v>143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201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7957252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7957252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>
        <v>5740027.6399999997</v>
      </c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4"/>
        <v>5740027.6399999997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5"/>
        <v>2217224.3600000003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6"/>
        <v>2217224.3600000003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143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202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104531.79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104531.79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104531.79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4"/>
        <v>104531.79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5"/>
        <v>0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6"/>
        <v>0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143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203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62288.78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62288.78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62288.78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4"/>
        <v>62288.78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5"/>
        <v>0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6"/>
        <v>0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143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204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62288.79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62288.79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4"/>
        <v>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5"/>
        <v>62288.79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6"/>
        <v>62288.79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143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205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1861290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1861290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1853537.99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4"/>
        <v>1853537.99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5"/>
        <v>7752.0100000000093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6"/>
        <v>7752.0100000000093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24.2" customHeight="1">
      <c r="A140" s="68" t="s">
        <v>149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206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2403148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2403148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1741086.83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4"/>
        <v>1741086.83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5"/>
        <v>662061.16999999993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6"/>
        <v>662061.16999999993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24.2" customHeight="1">
      <c r="A141" s="68" t="s">
        <v>149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207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31568.21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31568.21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31568.21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4"/>
        <v>31568.21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5"/>
        <v>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6"/>
        <v>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24.2" customHeight="1">
      <c r="A142" s="68" t="s">
        <v>149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208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18811.22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18811.22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18811.21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4"/>
        <v>18811.21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5"/>
        <v>1.0000000002037268E-2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6"/>
        <v>1.0000000002037268E-2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24.2" customHeight="1">
      <c r="A143" s="68" t="s">
        <v>149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209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18811.21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18811.21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4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5"/>
        <v>18811.21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6"/>
        <v>18811.21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149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210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562110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562110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542226.13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4"/>
        <v>542226.13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5"/>
        <v>19883.869999999995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6"/>
        <v>19883.869999999995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12.75">
      <c r="A145" s="68" t="s">
        <v>165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211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362180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362180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227971.94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4"/>
        <v>227971.94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5"/>
        <v>134208.06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6"/>
        <v>134208.06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12.75">
      <c r="A146" s="68" t="s">
        <v>165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212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18520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18520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4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5"/>
        <v>18520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6"/>
        <v>18520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169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213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112591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112591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45700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4"/>
        <v>45700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5"/>
        <v>66891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6"/>
        <v>66891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12.75">
      <c r="A148" s="68" t="s">
        <v>169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214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570100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570100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285050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ref="DX148:DX211" si="7">CH148+CX148+DK148</f>
        <v>285050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ref="EK148:EK211" si="8">BC148-DX148</f>
        <v>285050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ref="EX148:EX211" si="9">BU148-DX148</f>
        <v>285050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169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215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24000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24000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11500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7"/>
        <v>11500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8"/>
        <v>12500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9"/>
        <v>12500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12.75">
      <c r="A150" s="68" t="s">
        <v>169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216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25000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25000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>
        <v>12000</v>
      </c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7"/>
        <v>12000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8"/>
        <v>13000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9"/>
        <v>13000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24.2" customHeight="1">
      <c r="A151" s="68" t="s">
        <v>175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217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50000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50000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>
        <v>50000</v>
      </c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7"/>
        <v>50000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8"/>
        <v>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9"/>
        <v>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24.2" customHeight="1">
      <c r="A152" s="68" t="s">
        <v>175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218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41265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41265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41265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7"/>
        <v>41265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8"/>
        <v>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9"/>
        <v>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24.2" customHeight="1">
      <c r="A153" s="68" t="s">
        <v>175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219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59149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59149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59149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7"/>
        <v>59149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8"/>
        <v>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9"/>
        <v>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24.2" customHeight="1">
      <c r="A154" s="68" t="s">
        <v>175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220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800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800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800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7"/>
        <v>800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8"/>
        <v>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9"/>
        <v>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181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221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71818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71818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>
        <v>69222.89</v>
      </c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7"/>
        <v>69222.89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8"/>
        <v>2595.1100000000006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9"/>
        <v>2595.1100000000006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181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222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10020.049999999999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10020.049999999999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10020.049999999999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7"/>
        <v>10020.049999999999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8"/>
        <v>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9"/>
        <v>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181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223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25000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25000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7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8"/>
        <v>25000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9"/>
        <v>25000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181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224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23000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23000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7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8"/>
        <v>23000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9"/>
        <v>23000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12.75">
      <c r="A159" s="68" t="s">
        <v>181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225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29700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29700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7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8"/>
        <v>29700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9"/>
        <v>29700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181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226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11251.8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11251.8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7"/>
        <v>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8"/>
        <v>11251.8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9"/>
        <v>11251.8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12.75">
      <c r="A161" s="68" t="s">
        <v>181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227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63000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63000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7"/>
        <v>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8"/>
        <v>63000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9"/>
        <v>63000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12.75">
      <c r="A162" s="68" t="s">
        <v>189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228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22200.82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22200.82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>
        <v>16849.47</v>
      </c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7"/>
        <v>16849.47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8"/>
        <v>5351.3499999999985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9"/>
        <v>5351.3499999999985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24.2" customHeight="1">
      <c r="A163" s="68" t="s">
        <v>191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229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800711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800711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>
        <v>699970</v>
      </c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7"/>
        <v>699970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8"/>
        <v>100741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9"/>
        <v>100741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24.2" customHeight="1">
      <c r="A164" s="68" t="s">
        <v>191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230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12874.18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12874.18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7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8"/>
        <v>12874.18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9"/>
        <v>12874.18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194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231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55034.3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55034.3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23483.35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7"/>
        <v>23483.35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8"/>
        <v>31550.950000000004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9"/>
        <v>31550.950000000004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24.2" customHeight="1">
      <c r="A166" s="68" t="s">
        <v>194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232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23400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23400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7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8"/>
        <v>23400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9"/>
        <v>23400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233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234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16542.240000000002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16542.240000000002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7"/>
        <v>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8"/>
        <v>16542.240000000002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9"/>
        <v>16542.240000000002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48.6" customHeight="1">
      <c r="A168" s="68" t="s">
        <v>235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236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7.65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7.65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7.65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7"/>
        <v>7.65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8"/>
        <v>0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9"/>
        <v>0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143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237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264592.94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264592.94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>
        <v>163855.81</v>
      </c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7"/>
        <v>163855.81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8"/>
        <v>100737.13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9"/>
        <v>100737.13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149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238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79907.06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79907.06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>
        <v>37102.519999999997</v>
      </c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7"/>
        <v>37102.519999999997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8"/>
        <v>42804.54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9"/>
        <v>42804.54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181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239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10900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10900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7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8"/>
        <v>10900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9"/>
        <v>10900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143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240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3015440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3015440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1937209.76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7"/>
        <v>1937209.76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8"/>
        <v>1078230.24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9"/>
        <v>1078230.24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12.75">
      <c r="A173" s="68" t="s">
        <v>143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241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445621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445621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393507.84000000003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7"/>
        <v>393507.84000000003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8"/>
        <v>52113.159999999974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9"/>
        <v>52113.159999999974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242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243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9276.69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9276.69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9276.69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7"/>
        <v>9276.69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8"/>
        <v>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9"/>
        <v>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24.2" customHeight="1">
      <c r="A175" s="68" t="s">
        <v>149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244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901383.31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901383.31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562839.81999999995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7"/>
        <v>562839.81999999995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8"/>
        <v>338543.49000000011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9"/>
        <v>338543.49000000011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149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245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134579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134579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127373.8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7"/>
        <v>127373.8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8"/>
        <v>7205.1999999999971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9"/>
        <v>7205.1999999999971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165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246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83200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83200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39547.730000000003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7"/>
        <v>39547.730000000003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8"/>
        <v>43652.27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9"/>
        <v>43652.27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165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247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264.39999999999998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264.39999999999998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>
        <v>264.39999999999998</v>
      </c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7"/>
        <v>264.39999999999998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8"/>
        <v>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9"/>
        <v>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248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249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49500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49500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7"/>
        <v>0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8"/>
        <v>49500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9"/>
        <v>49500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248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250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114500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114500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7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8"/>
        <v>114500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9"/>
        <v>114500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169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251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117944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117944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26337.52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7"/>
        <v>26337.52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8"/>
        <v>91606.48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9"/>
        <v>91606.48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169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252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52760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52760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7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8"/>
        <v>52760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9"/>
        <v>52760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169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253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84000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84000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36846.239999999998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7"/>
        <v>36846.239999999998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8"/>
        <v>47153.760000000002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9"/>
        <v>47153.760000000002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169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254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13724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13724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7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8"/>
        <v>13724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9"/>
        <v>13724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169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255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14072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14072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7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8"/>
        <v>14072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9"/>
        <v>14072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24.2" customHeight="1">
      <c r="A186" s="68" t="s">
        <v>175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256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3000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3000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7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8"/>
        <v>3000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9"/>
        <v>3000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175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257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5500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5500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7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8"/>
        <v>5500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9"/>
        <v>5500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24.2" customHeight="1">
      <c r="A188" s="68" t="s">
        <v>175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258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3000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3000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7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8"/>
        <v>3000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9"/>
        <v>3000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24.2" customHeight="1">
      <c r="A189" s="68" t="s">
        <v>175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259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20000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20000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>
        <v>13470</v>
      </c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7"/>
        <v>13470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8"/>
        <v>6530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9"/>
        <v>6530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24.2" customHeight="1">
      <c r="A190" s="68" t="s">
        <v>175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260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100800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100800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>
        <v>58800</v>
      </c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7"/>
        <v>58800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8"/>
        <v>42000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9"/>
        <v>42000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24.2" customHeight="1">
      <c r="A191" s="68" t="s">
        <v>175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261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40000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40000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15280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7"/>
        <v>15280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8"/>
        <v>24720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9"/>
        <v>24720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175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262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400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400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>
        <v>400</v>
      </c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7"/>
        <v>400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8"/>
        <v>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9"/>
        <v>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181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263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141930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141930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7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8"/>
        <v>141930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9"/>
        <v>141930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12.75">
      <c r="A194" s="68" t="s">
        <v>181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264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5500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5500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>
        <v>2419.1999999999998</v>
      </c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7"/>
        <v>2419.1999999999998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8"/>
        <v>3080.8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9"/>
        <v>3080.8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181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265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15000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15000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7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8"/>
        <v>15000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9"/>
        <v>15000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181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266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19500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19500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7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8"/>
        <v>19500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9"/>
        <v>19500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189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267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7000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7000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>
        <v>5134.3</v>
      </c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7"/>
        <v>5134.3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8"/>
        <v>1865.6999999999998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9"/>
        <v>1865.6999999999998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268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269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1956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1956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1956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7"/>
        <v>1956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8"/>
        <v>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9"/>
        <v>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24.2" customHeight="1">
      <c r="A199" s="68" t="s">
        <v>191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270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80000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80000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24000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7"/>
        <v>24000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8"/>
        <v>56000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9"/>
        <v>56000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24.2" customHeight="1">
      <c r="A200" s="68" t="s">
        <v>191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271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20000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20000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7"/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8"/>
        <v>20000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9"/>
        <v>20000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24.2" customHeight="1">
      <c r="A201" s="68" t="s">
        <v>194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272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93644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93644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7"/>
        <v>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8"/>
        <v>93644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9"/>
        <v>93644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194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273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45000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45000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38051.5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7"/>
        <v>38051.5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8"/>
        <v>6948.5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9"/>
        <v>6948.5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194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274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50000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50000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7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8"/>
        <v>50000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9"/>
        <v>50000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233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275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3500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3500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>
        <v>2917</v>
      </c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7"/>
        <v>2917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8"/>
        <v>583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9"/>
        <v>583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24.2" customHeight="1">
      <c r="A205" s="68" t="s">
        <v>276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277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779000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779000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7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8"/>
        <v>779000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9"/>
        <v>779000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276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278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2147998.09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2147998.09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7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8"/>
        <v>2147998.09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9"/>
        <v>2147998.09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143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279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4252500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4252500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>
        <v>3015682.21</v>
      </c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7"/>
        <v>3015682.21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8"/>
        <v>1236817.79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9"/>
        <v>1236817.79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143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280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575115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575115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575115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7"/>
        <v>575115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8"/>
        <v>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9"/>
        <v>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149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281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1284300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1284300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892501.54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7"/>
        <v>892501.54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8"/>
        <v>391798.45999999996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9"/>
        <v>391798.45999999996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149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282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173685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173685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173684.2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7"/>
        <v>173684.2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8"/>
        <v>0.79999999998835847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9"/>
        <v>0.79999999998835847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165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283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46500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46500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24159.54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7"/>
        <v>24159.54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8"/>
        <v>22340.46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9"/>
        <v>22340.46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248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284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14700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14700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ref="DX212:DX275" si="10">CH212+CX212+DK212</f>
        <v>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ref="EK212:EK275" si="11">BC212-DX212</f>
        <v>14700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ref="EX212:EX275" si="12">BU212-DX212</f>
        <v>14700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248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285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102300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102300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>
        <v>78054.899999999994</v>
      </c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10"/>
        <v>78054.899999999994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11"/>
        <v>24245.100000000006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2"/>
        <v>24245.100000000006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169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286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49500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49500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10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11"/>
        <v>49500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2"/>
        <v>49500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169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287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113730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113730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10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11"/>
        <v>113730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2"/>
        <v>113730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12.75">
      <c r="A216" s="68" t="s">
        <v>169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288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60000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60000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10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11"/>
        <v>60000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2"/>
        <v>60000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12.75">
      <c r="A217" s="68" t="s">
        <v>169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289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92170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92170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10"/>
        <v>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11"/>
        <v>92170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2"/>
        <v>92170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24.2" customHeight="1">
      <c r="A218" s="68" t="s">
        <v>175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290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17100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17100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10"/>
        <v>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11"/>
        <v>17100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2"/>
        <v>17100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24.2" customHeight="1">
      <c r="A219" s="68" t="s">
        <v>175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291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40000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40000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39528.720000000001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10"/>
        <v>39528.720000000001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11"/>
        <v>471.27999999999884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2"/>
        <v>471.27999999999884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24.2" customHeight="1">
      <c r="A220" s="68" t="s">
        <v>175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292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40000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40000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6588.12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10"/>
        <v>6588.12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11"/>
        <v>33411.879999999997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2"/>
        <v>33411.879999999997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175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293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120000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120000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70000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10"/>
        <v>70000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11"/>
        <v>50000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2"/>
        <v>50000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181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294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30400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30400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10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11"/>
        <v>30400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2"/>
        <v>30400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181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295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25088.21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25088.21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10"/>
        <v>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11"/>
        <v>25088.21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2"/>
        <v>25088.21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181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296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4150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4150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4150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10"/>
        <v>4150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11"/>
        <v>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2"/>
        <v>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181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297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4500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4500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10"/>
        <v>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11"/>
        <v>4500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2"/>
        <v>4500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181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298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4500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10"/>
        <v>4500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11"/>
        <v>-4500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2"/>
        <v>-4500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181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299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6500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6500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10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11"/>
        <v>6500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2"/>
        <v>6500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181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300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50000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50000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10"/>
        <v>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11"/>
        <v>50000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2"/>
        <v>50000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181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301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98100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98100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>
        <v>40846.300000000003</v>
      </c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10"/>
        <v>40846.300000000003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11"/>
        <v>57253.7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2"/>
        <v>57253.7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189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302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5600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5600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10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11"/>
        <v>5600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2"/>
        <v>5600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24.2" customHeight="1">
      <c r="A231" s="68" t="s">
        <v>268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303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10042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10042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10"/>
        <v>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11"/>
        <v>10042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2"/>
        <v>10042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24.2" customHeight="1">
      <c r="A232" s="68" t="s">
        <v>191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304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41350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41350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10"/>
        <v>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11"/>
        <v>41350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2"/>
        <v>41350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194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305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73058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73058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10"/>
        <v>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11"/>
        <v>73058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2"/>
        <v>73058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24.2" customHeight="1">
      <c r="A234" s="68" t="s">
        <v>194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306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99300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99300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10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11"/>
        <v>99300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2"/>
        <v>99300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194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307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191900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191900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>
        <v>99840</v>
      </c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10"/>
        <v>99840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11"/>
        <v>92060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2"/>
        <v>92060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233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308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8411.7900000000009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8411.7900000000009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8411.7900000000009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10"/>
        <v>8411.7900000000009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11"/>
        <v>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2"/>
        <v>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12.75">
      <c r="A237" s="68" t="s">
        <v>233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309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2000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2000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>
        <v>1875</v>
      </c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10"/>
        <v>1875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11"/>
        <v>125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2"/>
        <v>125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143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310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755800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755800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>
        <v>598690.44999999995</v>
      </c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10"/>
        <v>598690.44999999995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11"/>
        <v>157109.55000000005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2"/>
        <v>157109.55000000005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149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311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228200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228200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138059.54999999999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10"/>
        <v>138059.54999999999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11"/>
        <v>90140.450000000012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2"/>
        <v>90140.450000000012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181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312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26200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26200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10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11"/>
        <v>26200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2"/>
        <v>26200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24.2" customHeight="1">
      <c r="A241" s="68" t="s">
        <v>194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313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50000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50000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10"/>
        <v>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11"/>
        <v>50000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2"/>
        <v>50000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143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314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279800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279800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76000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10"/>
        <v>76000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11"/>
        <v>203800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2"/>
        <v>203800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149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315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84500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84500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10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11"/>
        <v>84500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2"/>
        <v>84500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24.2" customHeight="1">
      <c r="A244" s="68" t="s">
        <v>194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316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50000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50000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10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11"/>
        <v>50000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2"/>
        <v>50000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143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317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1108780.72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1108780.72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>
        <v>618720.42000000004</v>
      </c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10"/>
        <v>618720.42000000004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11"/>
        <v>490060.29999999993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2"/>
        <v>490060.29999999993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12.75">
      <c r="A246" s="68" t="s">
        <v>143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318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174423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174423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>
        <v>85596.86</v>
      </c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10"/>
        <v>85596.86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11"/>
        <v>88826.14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2"/>
        <v>88826.14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242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319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5519.28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5519.28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>
        <v>5519.28</v>
      </c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10"/>
        <v>5519.28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11"/>
        <v>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2"/>
        <v>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149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320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336600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336600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>
        <v>170778.49</v>
      </c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10"/>
        <v>170778.49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11"/>
        <v>165821.51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2"/>
        <v>165821.51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24.2" customHeight="1">
      <c r="A249" s="68" t="s">
        <v>149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321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52677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52677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>
        <v>25850.25</v>
      </c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10"/>
        <v>25850.25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11"/>
        <v>26826.75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2"/>
        <v>26826.75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165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322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38000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38000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>
        <v>15390.65</v>
      </c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10"/>
        <v>15390.65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11"/>
        <v>22609.35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2"/>
        <v>22609.35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248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323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4400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4400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10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11"/>
        <v>4400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2"/>
        <v>4400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12.75">
      <c r="A252" s="68" t="s">
        <v>248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324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2611.7800000000002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2611.7800000000002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10"/>
        <v>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11"/>
        <v>2611.7800000000002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2"/>
        <v>2611.7800000000002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169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325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380100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380100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>
        <v>219654.55</v>
      </c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10"/>
        <v>219654.55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11"/>
        <v>160445.45000000001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2"/>
        <v>160445.45000000001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169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326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2015.22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2015.22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>
        <v>987.84</v>
      </c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10"/>
        <v>987.84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11"/>
        <v>1027.3800000000001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2"/>
        <v>1027.3800000000001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24.2" customHeight="1">
      <c r="A255" s="68" t="s">
        <v>175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327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42000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42000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21000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10"/>
        <v>21000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11"/>
        <v>21000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2"/>
        <v>21000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175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328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20000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20000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20000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10"/>
        <v>20000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11"/>
        <v>0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2"/>
        <v>0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175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329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104400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104400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>
        <v>60900</v>
      </c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10"/>
        <v>60900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11"/>
        <v>43500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2"/>
        <v>43500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12.75">
      <c r="A258" s="68" t="s">
        <v>181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330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4000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4000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1763.46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10"/>
        <v>1763.46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11"/>
        <v>2236.54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2"/>
        <v>2236.54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12.75">
      <c r="A259" s="68" t="s">
        <v>181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331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20400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20400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>
        <v>10200</v>
      </c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10"/>
        <v>10200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11"/>
        <v>10200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2"/>
        <v>10200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181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332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13740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13740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>
        <v>1980</v>
      </c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10"/>
        <v>1980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11"/>
        <v>11760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2"/>
        <v>11760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12.75">
      <c r="A261" s="68" t="s">
        <v>181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333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106500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106500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10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11"/>
        <v>106500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2"/>
        <v>106500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181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334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>
        <v>99000</v>
      </c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10"/>
        <v>99000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11"/>
        <v>-99000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2"/>
        <v>-99000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181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335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200000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200000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10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11"/>
        <v>200000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2"/>
        <v>200000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189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336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5500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5500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10"/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11"/>
        <v>5500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2"/>
        <v>5500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24.2" customHeight="1">
      <c r="A265" s="68" t="s">
        <v>191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337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72000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72000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>
        <v>71962.5</v>
      </c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0"/>
        <v>71962.5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1"/>
        <v>37.5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2"/>
        <v>37.5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194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338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135600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135600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0"/>
        <v>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1"/>
        <v>135600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2"/>
        <v>135600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24.2" customHeight="1">
      <c r="A267" s="68" t="s">
        <v>194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339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50000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50000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0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1"/>
        <v>50000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2"/>
        <v>50000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233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340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2700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2700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0"/>
        <v>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1"/>
        <v>2700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2"/>
        <v>2700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12.75">
      <c r="A269" s="68" t="s">
        <v>233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341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8600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8600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>
        <v>6930.5</v>
      </c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0"/>
        <v>6930.5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1"/>
        <v>1669.5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2"/>
        <v>1669.5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233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342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10233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10233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7674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0"/>
        <v>7674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1"/>
        <v>2559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2"/>
        <v>2559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12.75">
      <c r="A271" s="68" t="s">
        <v>233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343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2205704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2205704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174600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0"/>
        <v>174600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1"/>
        <v>2031104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2"/>
        <v>2031104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143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344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287400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287400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211621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0"/>
        <v>211621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1"/>
        <v>75779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2"/>
        <v>75779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24.2" customHeight="1">
      <c r="A273" s="68" t="s">
        <v>149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345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86700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86700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59279.8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0"/>
        <v>59279.8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1"/>
        <v>27420.199999999997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2"/>
        <v>27420.199999999997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143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346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281600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281600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216490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0"/>
        <v>216490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1"/>
        <v>65110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2"/>
        <v>65110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24.2" customHeight="1">
      <c r="A275" s="68" t="s">
        <v>149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347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85100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85100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42646.2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0"/>
        <v>42646.2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1"/>
        <v>42453.8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2"/>
        <v>42453.8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24.2" customHeight="1">
      <c r="A276" s="68" t="s">
        <v>175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348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14000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14000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ref="DX276:DX339" si="13">CH276+CX276+DK276</f>
        <v>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ref="EK276:EK339" si="14">BC276-DX276</f>
        <v>14000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ref="EX276:EX339" si="15">BU276-DX276</f>
        <v>14000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12.75">
      <c r="A277" s="68" t="s">
        <v>181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349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8400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8400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3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4"/>
        <v>8400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5"/>
        <v>8400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24.2" customHeight="1">
      <c r="A278" s="68" t="s">
        <v>194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350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35900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35900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3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4"/>
        <v>35900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5"/>
        <v>35900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143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351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384.03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384.03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3"/>
        <v>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4"/>
        <v>384.03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5"/>
        <v>384.03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24.2" customHeight="1">
      <c r="A280" s="68" t="s">
        <v>149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352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115.97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115.97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3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4"/>
        <v>115.97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5"/>
        <v>115.97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143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353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25883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25883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3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4"/>
        <v>25883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5"/>
        <v>25883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24.2" customHeight="1">
      <c r="A282" s="68" t="s">
        <v>149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354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7817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7817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3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4"/>
        <v>7817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5"/>
        <v>7817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12.75">
      <c r="A283" s="68" t="s">
        <v>143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355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2933300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2933300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>
        <v>1760923.77</v>
      </c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3"/>
        <v>1760923.77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4"/>
        <v>1172376.23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5"/>
        <v>1172376.23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143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356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170584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170584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>
        <v>165969</v>
      </c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3"/>
        <v>165969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4"/>
        <v>4615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5"/>
        <v>4615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24.2" customHeight="1">
      <c r="A285" s="68" t="s">
        <v>149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357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885900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885900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>
        <v>517770.84</v>
      </c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3"/>
        <v>517770.84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4"/>
        <v>368129.16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5"/>
        <v>368129.16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24.2" customHeight="1">
      <c r="A286" s="68" t="s">
        <v>149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358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51516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51516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50122.64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3"/>
        <v>50122.64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4"/>
        <v>1393.3600000000006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5"/>
        <v>1393.3600000000006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12.75">
      <c r="A287" s="68" t="s">
        <v>165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359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37400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37400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14542.56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3"/>
        <v>14542.56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4"/>
        <v>22857.440000000002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5"/>
        <v>22857.440000000002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165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360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12600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12600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3"/>
        <v>0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4"/>
        <v>12600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5"/>
        <v>12600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169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361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3800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3800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3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4"/>
        <v>3800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5"/>
        <v>3800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175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362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248000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248000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3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4"/>
        <v>248000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5"/>
        <v>248000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175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363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2000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2000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1000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3"/>
        <v>1000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4"/>
        <v>1000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5"/>
        <v>1000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12.75">
      <c r="A292" s="68" t="s">
        <v>181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364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129300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129300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3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4"/>
        <v>129300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5"/>
        <v>129300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181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365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60000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60000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>
        <v>33000</v>
      </c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3"/>
        <v>33000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4"/>
        <v>27000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5"/>
        <v>27000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12.75">
      <c r="A294" s="68" t="s">
        <v>181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366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500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500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450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3"/>
        <v>450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4"/>
        <v>50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5"/>
        <v>50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12.75">
      <c r="A295" s="68" t="s">
        <v>181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367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6500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6500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3"/>
        <v>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4"/>
        <v>6500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5"/>
        <v>6500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24.2" customHeight="1">
      <c r="A296" s="68" t="s">
        <v>194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368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119700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119700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3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4"/>
        <v>119700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5"/>
        <v>119700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24.2" customHeight="1">
      <c r="A297" s="68" t="s">
        <v>194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369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44400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44400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>
        <v>36874</v>
      </c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3"/>
        <v>36874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4"/>
        <v>7526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5"/>
        <v>7526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24.2" customHeight="1">
      <c r="A298" s="68" t="s">
        <v>194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370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55600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55600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3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4"/>
        <v>55600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5"/>
        <v>55600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36.4" customHeight="1">
      <c r="A299" s="68" t="s">
        <v>371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372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47000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47000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3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4"/>
        <v>47000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5"/>
        <v>47000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233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373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300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300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3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4"/>
        <v>300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5"/>
        <v>300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143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374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564055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564055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>
        <v>346389</v>
      </c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3"/>
        <v>346389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4"/>
        <v>217666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5"/>
        <v>217666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24.2" customHeight="1">
      <c r="A302" s="68" t="s">
        <v>149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375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170345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170345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>
        <v>104311</v>
      </c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3"/>
        <v>104311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4"/>
        <v>66034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5"/>
        <v>66034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24.2" customHeight="1">
      <c r="A303" s="68" t="s">
        <v>194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376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16200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16200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3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4"/>
        <v>16200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5"/>
        <v>16200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36.4" customHeight="1">
      <c r="A304" s="68" t="s">
        <v>377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378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100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100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3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4"/>
        <v>100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5"/>
        <v>100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143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379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1247300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1247300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>
        <v>1247300</v>
      </c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3"/>
        <v>1247300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4"/>
        <v>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5"/>
        <v>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143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380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425520.8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425520.8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3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4"/>
        <v>425520.8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5"/>
        <v>425520.8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143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381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6011981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6011981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3379661.16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3"/>
        <v>3379661.16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4"/>
        <v>2632319.84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5"/>
        <v>2632319.84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12.75">
      <c r="A308" s="68" t="s">
        <v>143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382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763364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763364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3"/>
        <v>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4"/>
        <v>763364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5"/>
        <v>763364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12.75">
      <c r="A309" s="68" t="s">
        <v>143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383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1154000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1154000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>
        <v>1154000</v>
      </c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3"/>
        <v>1154000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4"/>
        <v>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5"/>
        <v>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12.75">
      <c r="A310" s="68" t="s">
        <v>143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384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1514900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1514900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3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4"/>
        <v>1514900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5"/>
        <v>1514900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24.2" customHeight="1">
      <c r="A311" s="68" t="s">
        <v>242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385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35279.199999999997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35279.199999999997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3"/>
        <v>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4"/>
        <v>35279.199999999997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5"/>
        <v>35279.199999999997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24.2" customHeight="1">
      <c r="A312" s="68" t="s">
        <v>149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386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376700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376700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>
        <v>376700</v>
      </c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3"/>
        <v>376700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4"/>
        <v>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5"/>
        <v>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149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387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139200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139200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3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4"/>
        <v>139200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5"/>
        <v>139200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24.2" customHeight="1">
      <c r="A314" s="68" t="s">
        <v>149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388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1815619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1815619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981004.76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3"/>
        <v>981004.76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4"/>
        <v>834614.24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5"/>
        <v>834614.24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24.2" customHeight="1">
      <c r="A315" s="68" t="s">
        <v>149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389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230536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230536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3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4"/>
        <v>230536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5"/>
        <v>230536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24.2" customHeight="1">
      <c r="A316" s="68" t="s">
        <v>149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390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348500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348500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>
        <v>348500</v>
      </c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3"/>
        <v>348500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4"/>
        <v>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5"/>
        <v>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24.2" customHeight="1">
      <c r="A317" s="68" t="s">
        <v>149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391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457500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457500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3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4"/>
        <v>457500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5"/>
        <v>457500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248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392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30000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30000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12500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3"/>
        <v>12500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4"/>
        <v>17500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5"/>
        <v>17500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12.75">
      <c r="A319" s="68" t="s">
        <v>169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393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365000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365000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362637.86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3"/>
        <v>362637.86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4"/>
        <v>2362.140000000014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5"/>
        <v>2362.140000000014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12.75">
      <c r="A320" s="68" t="s">
        <v>169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394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13000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13000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9375.89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3"/>
        <v>9375.89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4"/>
        <v>3624.1100000000006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5"/>
        <v>3624.1100000000006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12.75">
      <c r="A321" s="68" t="s">
        <v>169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395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14000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14000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10585.63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3"/>
        <v>10585.63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4"/>
        <v>3414.3700000000008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5"/>
        <v>3414.3700000000008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12.75">
      <c r="A322" s="68" t="s">
        <v>169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396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24500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24500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12250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3"/>
        <v>12250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4"/>
        <v>12250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5"/>
        <v>12250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12.75">
      <c r="A323" s="68" t="s">
        <v>169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397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53000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53000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>
        <v>26000</v>
      </c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3"/>
        <v>26000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4"/>
        <v>27000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5"/>
        <v>27000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169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398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8400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8400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4200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3"/>
        <v>4200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4"/>
        <v>4200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5"/>
        <v>4200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169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399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20600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20600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3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4"/>
        <v>20600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5"/>
        <v>20600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12.75">
      <c r="A326" s="68" t="s">
        <v>169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400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7100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7100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3500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3"/>
        <v>3500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4"/>
        <v>3600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5"/>
        <v>3600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12.75">
      <c r="A327" s="68" t="s">
        <v>169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401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15100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15100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3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4"/>
        <v>15100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5"/>
        <v>15100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12.75">
      <c r="A328" s="68" t="s">
        <v>169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402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32600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32600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3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4"/>
        <v>32600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5"/>
        <v>32600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12.75">
      <c r="A329" s="68" t="s">
        <v>169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403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5100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5100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3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4"/>
        <v>5100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5"/>
        <v>5100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12.75">
      <c r="A330" s="68" t="s">
        <v>169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404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3300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3300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3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4"/>
        <v>3300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5"/>
        <v>3300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12.75">
      <c r="A331" s="68" t="s">
        <v>169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405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4400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4400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3"/>
        <v>0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4"/>
        <v>4400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5"/>
        <v>4400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24.2" customHeight="1">
      <c r="A332" s="68" t="s">
        <v>175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406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60000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60000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>
        <v>25000</v>
      </c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3"/>
        <v>25000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4"/>
        <v>35000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5"/>
        <v>35000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12.75">
      <c r="A333" s="68" t="s">
        <v>181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407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350000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350000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3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4"/>
        <v>350000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5"/>
        <v>350000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12.75">
      <c r="A334" s="68" t="s">
        <v>181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408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19200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19200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3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4"/>
        <v>19200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5"/>
        <v>19200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12.75">
      <c r="A335" s="68" t="s">
        <v>181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409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6500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6500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3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4"/>
        <v>6500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5"/>
        <v>6500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12.75">
      <c r="A336" s="68" t="s">
        <v>181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410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42700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42700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3"/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4"/>
        <v>42700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5"/>
        <v>42700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12.75">
      <c r="A337" s="68" t="s">
        <v>181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411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20000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20000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3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4"/>
        <v>20000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5"/>
        <v>20000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12.75">
      <c r="A338" s="68" t="s">
        <v>189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412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11000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11000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3"/>
        <v>0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4"/>
        <v>11000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5"/>
        <v>11000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24.2" customHeight="1">
      <c r="A339" s="68" t="s">
        <v>191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413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110000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110000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109962.5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3"/>
        <v>109962.5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4"/>
        <v>37.5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5"/>
        <v>37.5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24.2" customHeight="1">
      <c r="A340" s="68" t="s">
        <v>194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414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207300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207300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119027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ref="DX340:DX403" si="16">CH340+CX340+DK340</f>
        <v>119027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ref="EK340:EK403" si="17">BC340-DX340</f>
        <v>88273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ref="EX340:EX403" si="18">BU340-DX340</f>
        <v>88273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24.2" customHeight="1">
      <c r="A341" s="68" t="s">
        <v>194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415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150000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150000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6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7"/>
        <v>150000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8"/>
        <v>150000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24.2" customHeight="1">
      <c r="A342" s="68" t="s">
        <v>416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417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5000000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5000000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>
        <v>5000000</v>
      </c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6"/>
        <v>5000000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7"/>
        <v>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8"/>
        <v>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48.6" customHeight="1">
      <c r="A343" s="68" t="s">
        <v>418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419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600000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600000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>
        <v>580681.01</v>
      </c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6"/>
        <v>580681.01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7"/>
        <v>19318.989999999991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8"/>
        <v>19318.989999999991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48.6" customHeight="1">
      <c r="A344" s="68" t="s">
        <v>418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420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1000400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1000400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>
        <v>286700</v>
      </c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6"/>
        <v>286700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7"/>
        <v>713700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8"/>
        <v>713700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48.6" customHeight="1">
      <c r="A345" s="68" t="s">
        <v>418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421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2202900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2202900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>
        <v>1586309.3</v>
      </c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6"/>
        <v>1586309.3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7"/>
        <v>616590.69999999995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8"/>
        <v>616590.69999999995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233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422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4000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4000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>
        <v>1455</v>
      </c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6"/>
        <v>1455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7"/>
        <v>2545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8"/>
        <v>2545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181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423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131900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131900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6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7"/>
        <v>131900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8"/>
        <v>131900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181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424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3500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3500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6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7"/>
        <v>3500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8"/>
        <v>3500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12.75">
      <c r="A349" s="68" t="s">
        <v>181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425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260000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260000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6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7"/>
        <v>260000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8"/>
        <v>260000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12.75">
      <c r="A350" s="68" t="s">
        <v>181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426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101500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101500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6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7"/>
        <v>101500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8"/>
        <v>101500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36.4" customHeight="1">
      <c r="A351" s="68" t="s">
        <v>377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427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1749400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1749400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>
        <v>1312050</v>
      </c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6"/>
        <v>1312050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7"/>
        <v>437350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8"/>
        <v>437350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143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428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1160900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1160900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>
        <v>647685.71</v>
      </c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6"/>
        <v>647685.71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7"/>
        <v>513214.29000000004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8"/>
        <v>513214.29000000004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24.2" customHeight="1">
      <c r="A353" s="68" t="s">
        <v>149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429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350300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350300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190467.18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6"/>
        <v>190467.18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7"/>
        <v>159832.82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8"/>
        <v>159832.82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24.2" customHeight="1">
      <c r="A354" s="68" t="s">
        <v>194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430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12000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12000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6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7"/>
        <v>12000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8"/>
        <v>12000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24.2" customHeight="1">
      <c r="A355" s="68" t="s">
        <v>175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431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269700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269700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>
        <v>89100</v>
      </c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6"/>
        <v>89100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7"/>
        <v>180600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8"/>
        <v>180600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268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432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195100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195100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180076.5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6"/>
        <v>180076.5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7"/>
        <v>15023.5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8"/>
        <v>15023.5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12.75">
      <c r="A357" s="68" t="s">
        <v>143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433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225000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225000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83000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6"/>
        <v>83000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7"/>
        <v>142000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8"/>
        <v>142000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24.2" customHeight="1">
      <c r="A358" s="68" t="s">
        <v>149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434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68000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68000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21687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6"/>
        <v>21687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7"/>
        <v>46313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8"/>
        <v>46313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24.2" customHeight="1">
      <c r="A359" s="68" t="s">
        <v>175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435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323500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323500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96564.75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6"/>
        <v>96564.75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7"/>
        <v>226935.25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8"/>
        <v>226935.25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12.75">
      <c r="A360" s="68" t="s">
        <v>181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436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212500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212500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63750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6"/>
        <v>63750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7"/>
        <v>148750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8"/>
        <v>148750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12.75">
      <c r="A361" s="68" t="s">
        <v>248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437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3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3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6"/>
        <v>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7"/>
        <v>3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8"/>
        <v>3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12.75">
      <c r="A362" s="68" t="s">
        <v>248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438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4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4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6"/>
        <v>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7"/>
        <v>4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8"/>
        <v>4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60.75" customHeight="1">
      <c r="A363" s="68" t="s">
        <v>439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440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3479496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3479496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>
        <v>1720924.38</v>
      </c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6"/>
        <v>1720924.38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7"/>
        <v>1758571.62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8"/>
        <v>1758571.62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60.75" customHeight="1">
      <c r="A364" s="68" t="s">
        <v>439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441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800000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800000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6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7"/>
        <v>800000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8"/>
        <v>800000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24.2" customHeight="1">
      <c r="A365" s="68" t="s">
        <v>175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442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31000000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31000000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6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7"/>
        <v>31000000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8"/>
        <v>31000000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24.2" customHeight="1">
      <c r="A366" s="68" t="s">
        <v>175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443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3310325.25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3310325.25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6"/>
        <v>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7"/>
        <v>3310325.25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8"/>
        <v>3310325.25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48.6" customHeight="1">
      <c r="A367" s="68" t="s">
        <v>444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445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800000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800000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>
        <v>359888.85</v>
      </c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6"/>
        <v>359888.85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7"/>
        <v>440111.15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8"/>
        <v>440111.15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60.75" customHeight="1">
      <c r="A368" s="68" t="s">
        <v>446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447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952000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952000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952000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6"/>
        <v>952000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7"/>
        <v>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8"/>
        <v>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24.2" customHeight="1">
      <c r="A369" s="68" t="s">
        <v>268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448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2320000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2320000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6"/>
        <v>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7"/>
        <v>2320000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8"/>
        <v>2320000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24.2" customHeight="1">
      <c r="A370" s="68" t="s">
        <v>268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449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1680000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1680000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6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7"/>
        <v>1680000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8"/>
        <v>1680000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36.4" customHeight="1">
      <c r="A371" s="68" t="s">
        <v>377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450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3372100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3372100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3372100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6"/>
        <v>3372100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7"/>
        <v>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8"/>
        <v>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12.75">
      <c r="A372" s="68" t="s">
        <v>143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451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174500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174500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101791.48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6"/>
        <v>101791.48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7"/>
        <v>72708.52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8"/>
        <v>72708.52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24.2" customHeight="1">
      <c r="A373" s="68" t="s">
        <v>149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452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52700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52700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30742.52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6"/>
        <v>30742.52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7"/>
        <v>21957.48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8"/>
        <v>21957.48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24.2" customHeight="1">
      <c r="A374" s="68" t="s">
        <v>175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453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717120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717120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6"/>
        <v>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7"/>
        <v>717120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8"/>
        <v>717120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24.2" customHeight="1">
      <c r="A375" s="68" t="s">
        <v>175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454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928880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928880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6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7"/>
        <v>928880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8"/>
        <v>928880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48.6" customHeight="1">
      <c r="A376" s="68" t="s">
        <v>418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455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29737825.5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29737825.5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>
        <v>24248066.699999999</v>
      </c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6"/>
        <v>24248066.699999999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7"/>
        <v>5489758.8000000007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8"/>
        <v>5489758.8000000007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48.6" customHeight="1">
      <c r="A377" s="68" t="s">
        <v>418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456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763565.9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763565.9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>
        <v>763565.9</v>
      </c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6"/>
        <v>763565.9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7"/>
        <v>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8"/>
        <v>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48.6" customHeight="1">
      <c r="A378" s="68" t="s">
        <v>418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457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21651.599999999999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21651.599999999999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6"/>
        <v>0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7"/>
        <v>21651.599999999999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8"/>
        <v>21651.599999999999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12.75">
      <c r="A379" s="68" t="s">
        <v>143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458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11.35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11.35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6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7"/>
        <v>11.35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8"/>
        <v>11.35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24.2" customHeight="1">
      <c r="A380" s="68" t="s">
        <v>459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460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1261.47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1261.47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6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7"/>
        <v>1261.47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8"/>
        <v>1261.47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149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461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21.73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21.73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6"/>
        <v>0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7"/>
        <v>21.73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8"/>
        <v>21.73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24.2" customHeight="1">
      <c r="A382" s="68" t="s">
        <v>175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462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6000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6000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6"/>
        <v>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7"/>
        <v>6000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8"/>
        <v>6000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24.2" customHeight="1">
      <c r="A383" s="68" t="s">
        <v>175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463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23257.48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23257.48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6"/>
        <v>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7"/>
        <v>23257.48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8"/>
        <v>23257.48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24.2" customHeight="1">
      <c r="A384" s="68" t="s">
        <v>175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464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118145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118145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6"/>
        <v>0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7"/>
        <v>118145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8"/>
        <v>118145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12.75">
      <c r="A385" s="68" t="s">
        <v>181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465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19200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19200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6"/>
        <v>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7"/>
        <v>19200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8"/>
        <v>19200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12.75">
      <c r="A386" s="68" t="s">
        <v>181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466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91000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91000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6"/>
        <v>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7"/>
        <v>91000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8"/>
        <v>91000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48.6" customHeight="1">
      <c r="A387" s="68" t="s">
        <v>418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467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710381.24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710381.24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>
        <v>710381.24</v>
      </c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6"/>
        <v>710381.24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7"/>
        <v>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8"/>
        <v>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48.6" customHeight="1">
      <c r="A388" s="68" t="s">
        <v>418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468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2721722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2721722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>
        <v>2717883</v>
      </c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6"/>
        <v>2717883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7"/>
        <v>3839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8"/>
        <v>3839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48.6" customHeight="1">
      <c r="A389" s="68" t="s">
        <v>418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469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381100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381100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>
        <v>381100</v>
      </c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6"/>
        <v>381100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7"/>
        <v>0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8"/>
        <v>0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48.6" customHeight="1">
      <c r="A390" s="68" t="s">
        <v>418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470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238402.48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238402.48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>
        <v>147402.48000000001</v>
      </c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6"/>
        <v>147402.48000000001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7"/>
        <v>91000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8"/>
        <v>91000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48.6" customHeight="1">
      <c r="A391" s="68" t="s">
        <v>418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471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18731008.260000002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18731008.260000002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>
        <v>18431008.260000002</v>
      </c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6"/>
        <v>18431008.260000002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7"/>
        <v>300000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8"/>
        <v>300000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48.6" customHeight="1">
      <c r="A392" s="68" t="s">
        <v>418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472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8254917.8799999999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8254917.8799999999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>
        <v>8164008.54</v>
      </c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6"/>
        <v>8164008.54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7"/>
        <v>90909.339999999851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8"/>
        <v>90909.339999999851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48.6" customHeight="1">
      <c r="A393" s="68" t="s">
        <v>418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473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196199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196199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>
        <v>194515</v>
      </c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6"/>
        <v>194515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7"/>
        <v>1684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8"/>
        <v>1684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48.6" customHeight="1">
      <c r="A394" s="68" t="s">
        <v>418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474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15261261.800000001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15261261.800000001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14813112.02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6"/>
        <v>14813112.02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7"/>
        <v>448149.78000000119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8"/>
        <v>448149.78000000119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48.6" customHeight="1">
      <c r="A395" s="68" t="s">
        <v>418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475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4404543.13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4404543.13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1953495.22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6"/>
        <v>1953495.22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7"/>
        <v>2451047.91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8"/>
        <v>2451047.91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418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476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1607217.02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1607217.02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6"/>
        <v>0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7"/>
        <v>1607217.02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8"/>
        <v>1607217.02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418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477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420095.1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420095.1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6"/>
        <v>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7"/>
        <v>420095.1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8"/>
        <v>420095.1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418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478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39178.410000000003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39178.410000000003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6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7"/>
        <v>39178.410000000003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8"/>
        <v>39178.410000000003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48.6" customHeight="1">
      <c r="A399" s="68" t="s">
        <v>418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479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1075362.74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1075362.74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739717.86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6"/>
        <v>739717.86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7"/>
        <v>335644.88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8"/>
        <v>335644.88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12.75">
      <c r="A400" s="68" t="s">
        <v>143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480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113321.96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113321.96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6"/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7"/>
        <v>113321.96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8"/>
        <v>113321.96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24.2" customHeight="1">
      <c r="A401" s="68" t="s">
        <v>149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481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34224.04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34224.04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6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7"/>
        <v>34224.04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8"/>
        <v>34224.04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48.6" customHeight="1">
      <c r="A402" s="68" t="s">
        <v>418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482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147546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147546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>
        <v>86830.64</v>
      </c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6"/>
        <v>86830.64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7"/>
        <v>60715.360000000001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8"/>
        <v>60715.360000000001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24.2" customHeight="1">
      <c r="A403" s="68" t="s">
        <v>459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483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35003.81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35003.81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6"/>
        <v>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7"/>
        <v>35003.81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8"/>
        <v>35003.81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12.75">
      <c r="A404" s="68" t="s">
        <v>248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484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11282.78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11282.78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ref="DX404:DX467" si="19">CH404+CX404+DK404</f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ref="EK404:EK467" si="20">BC404-DX404</f>
        <v>11282.78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ref="EX404:EX467" si="21">BU404-DX404</f>
        <v>11282.78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12.75">
      <c r="A405" s="68" t="s">
        <v>248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485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700000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700000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9"/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20"/>
        <v>700000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21"/>
        <v>700000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24.2" customHeight="1">
      <c r="A406" s="68" t="s">
        <v>175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486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8000.02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8000.02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9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20"/>
        <v>8000.02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21"/>
        <v>8000.02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175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487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124900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124900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9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20"/>
        <v>124900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21"/>
        <v>124900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24.2" customHeight="1">
      <c r="A408" s="68" t="s">
        <v>175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488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200000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200000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9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20"/>
        <v>200000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21"/>
        <v>200000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24.2" customHeight="1">
      <c r="A409" s="68" t="s">
        <v>175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489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729105.64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729105.64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9"/>
        <v>0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20"/>
        <v>729105.64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21"/>
        <v>729105.64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24.2" customHeight="1">
      <c r="A410" s="68" t="s">
        <v>175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490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709891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709891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9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20"/>
        <v>709891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21"/>
        <v>709891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24.2" customHeight="1">
      <c r="A411" s="68" t="s">
        <v>175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491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124900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124900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9"/>
        <v>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20"/>
        <v>124900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21"/>
        <v>124900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12.75">
      <c r="A412" s="68" t="s">
        <v>181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492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28.76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28.76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9"/>
        <v>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20"/>
        <v>28.76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21"/>
        <v>28.76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12.75">
      <c r="A413" s="68" t="s">
        <v>181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493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84500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84500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9"/>
        <v>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20"/>
        <v>84500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21"/>
        <v>84500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24.2" customHeight="1">
      <c r="A414" s="68" t="s">
        <v>494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495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48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48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9"/>
        <v>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20"/>
        <v>48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21"/>
        <v>48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4.2" customHeight="1">
      <c r="A415" s="68" t="s">
        <v>494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496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7238.69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7238.69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9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20"/>
        <v>7238.69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21"/>
        <v>7238.69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24.2" customHeight="1">
      <c r="A416" s="68" t="s">
        <v>494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497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305000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305000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9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20"/>
        <v>305000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21"/>
        <v>305000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48.6" customHeight="1">
      <c r="A417" s="68" t="s">
        <v>418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498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292862.74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292862.74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>
        <v>124238.02</v>
      </c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9"/>
        <v>124238.02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20"/>
        <v>168624.71999999997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21"/>
        <v>168624.71999999997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48.6" customHeight="1">
      <c r="A418" s="68" t="s">
        <v>418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499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1682128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1682128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>
        <v>1656021</v>
      </c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9"/>
        <v>1656021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20"/>
        <v>26107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21"/>
        <v>26107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48.6" customHeight="1">
      <c r="A419" s="68" t="s">
        <v>418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500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200500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200500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>
        <v>163959</v>
      </c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9"/>
        <v>163959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20"/>
        <v>36541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21"/>
        <v>36541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48.6" customHeight="1">
      <c r="A420" s="68" t="s">
        <v>418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501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272100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272100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9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20"/>
        <v>272100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21"/>
        <v>272100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418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502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106131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106131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>
        <v>73668</v>
      </c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9"/>
        <v>73668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20"/>
        <v>32463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21"/>
        <v>32463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418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503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6698427.7999999998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6698427.7999999998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>
        <v>3693842.15</v>
      </c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9"/>
        <v>3693842.15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20"/>
        <v>3004585.65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21"/>
        <v>3004585.65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48.6" customHeight="1">
      <c r="A423" s="68" t="s">
        <v>418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504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700000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700000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9"/>
        <v>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20"/>
        <v>700000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21"/>
        <v>700000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48.6" customHeight="1">
      <c r="A424" s="68" t="s">
        <v>418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505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2153396.64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2153396.64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>
        <v>1430966.24</v>
      </c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9"/>
        <v>1430966.24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20"/>
        <v>722430.40000000014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21"/>
        <v>722430.40000000014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48.6" customHeight="1">
      <c r="A425" s="68" t="s">
        <v>418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506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124900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124900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9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20"/>
        <v>124900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21"/>
        <v>124900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418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507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15682490.460000001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15682490.460000001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15682490.460000001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9"/>
        <v>15682490.460000001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20"/>
        <v>0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21"/>
        <v>0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418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508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1194512.06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1194512.06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1194512.06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9"/>
        <v>1194512.06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20"/>
        <v>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21"/>
        <v>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418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509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38491905.990000002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38491905.990000002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38477872.799999997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9"/>
        <v>38477872.799999997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20"/>
        <v>14033.190000005066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21"/>
        <v>14033.190000005066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418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510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894173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894173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>
        <v>894173</v>
      </c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9"/>
        <v>894173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20"/>
        <v>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21"/>
        <v>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48.6" customHeight="1">
      <c r="A430" s="68" t="s">
        <v>418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511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41202937.920000002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41202937.920000002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>
        <v>33928625.43</v>
      </c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9"/>
        <v>33928625.43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20"/>
        <v>7274312.4900000021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21"/>
        <v>7274312.4900000021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48.6" customHeight="1">
      <c r="A431" s="68" t="s">
        <v>418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512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9909663.9299999997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9909663.9299999997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>
        <v>4631923.6900000004</v>
      </c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9"/>
        <v>4631923.6900000004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20"/>
        <v>5277740.2399999993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21"/>
        <v>5277740.2399999993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48.6" customHeight="1">
      <c r="A432" s="68" t="s">
        <v>418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513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100000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100000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>
        <v>92437</v>
      </c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9"/>
        <v>92437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20"/>
        <v>7563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21"/>
        <v>7563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48.6" customHeight="1">
      <c r="A433" s="68" t="s">
        <v>418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514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98275.94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98275.94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9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20"/>
        <v>98275.94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21"/>
        <v>98275.94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418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515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178304.1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178304.1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9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20"/>
        <v>178304.1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21"/>
        <v>178304.1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48.6" customHeight="1">
      <c r="A435" s="68" t="s">
        <v>418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516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586853.26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586853.26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9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20"/>
        <v>586853.26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21"/>
        <v>586853.26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48.6" customHeight="1">
      <c r="A436" s="68" t="s">
        <v>418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517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88377518.739999995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88377518.739999995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>
        <v>72982450</v>
      </c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9"/>
        <v>72982450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20"/>
        <v>15395068.739999995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21"/>
        <v>15395068.739999995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48.6" customHeight="1">
      <c r="A437" s="68" t="s">
        <v>418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518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690400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690400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>
        <v>690400</v>
      </c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9"/>
        <v>690400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20"/>
        <v>0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21"/>
        <v>0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418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519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1606213.81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1606213.81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9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20"/>
        <v>1606213.81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21"/>
        <v>1606213.81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24.2" customHeight="1">
      <c r="A439" s="68" t="s">
        <v>494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520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27200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27200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9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20"/>
        <v>27200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21"/>
        <v>27200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24.2" customHeight="1">
      <c r="A440" s="68" t="s">
        <v>494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521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1675300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1675300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9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20"/>
        <v>1675300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21"/>
        <v>1675300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24.2" customHeight="1">
      <c r="A441" s="68" t="s">
        <v>494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522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773200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773200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9"/>
        <v>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20"/>
        <v>773200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21"/>
        <v>773200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24.2" customHeight="1">
      <c r="A442" s="68" t="s">
        <v>494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523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439900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439900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9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20"/>
        <v>439900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21"/>
        <v>439900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48.6" customHeight="1">
      <c r="A443" s="68" t="s">
        <v>418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524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1675300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1675300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9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20"/>
        <v>1675300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21"/>
        <v>1675300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418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525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773200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773200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9"/>
        <v>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20"/>
        <v>773200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21"/>
        <v>773200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418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526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439900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439900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9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20"/>
        <v>439900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21"/>
        <v>439900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48.6" customHeight="1">
      <c r="A446" s="68" t="s">
        <v>418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527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25816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25816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9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20"/>
        <v>25816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21"/>
        <v>25816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418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528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24184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24184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9"/>
        <v>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20"/>
        <v>24184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21"/>
        <v>24184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418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529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3300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3300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9"/>
        <v>0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20"/>
        <v>3300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21"/>
        <v>3300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48.6" customHeight="1">
      <c r="A449" s="68" t="s">
        <v>418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530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1700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1700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9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20"/>
        <v>1700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21"/>
        <v>1700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24.2" customHeight="1">
      <c r="A450" s="68" t="s">
        <v>175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531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73979.88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73979.88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9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20"/>
        <v>73979.88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21"/>
        <v>73979.88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24.2" customHeight="1">
      <c r="A451" s="68" t="s">
        <v>268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532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20000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20000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9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20"/>
        <v>20000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21"/>
        <v>20000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24.2" customHeight="1">
      <c r="A452" s="68" t="s">
        <v>194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533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28000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28000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9"/>
        <v>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20"/>
        <v>28000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21"/>
        <v>28000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36.4" customHeight="1">
      <c r="A453" s="68" t="s">
        <v>371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534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52000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52000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9"/>
        <v>0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20"/>
        <v>52000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21"/>
        <v>52000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48.6" customHeight="1">
      <c r="A454" s="68" t="s">
        <v>418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535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2327741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2327741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>
        <v>2327741</v>
      </c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9"/>
        <v>2327741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20"/>
        <v>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21"/>
        <v>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48.6" customHeight="1">
      <c r="A455" s="68" t="s">
        <v>418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536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568400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568400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>
        <v>568400</v>
      </c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9"/>
        <v>568400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20"/>
        <v>0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21"/>
        <v>0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48.6" customHeight="1">
      <c r="A456" s="68" t="s">
        <v>418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537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8884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8884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>
        <v>6663</v>
      </c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9"/>
        <v>6663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20"/>
        <v>2221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21"/>
        <v>2221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48.6" customHeight="1">
      <c r="A457" s="68" t="s">
        <v>418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538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3783277.65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3783277.65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>
        <v>3394277.65</v>
      </c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9"/>
        <v>3394277.65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20"/>
        <v>389000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21"/>
        <v>389000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418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539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221746.45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221746.45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>
        <v>205604.17</v>
      </c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9"/>
        <v>205604.17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20"/>
        <v>16142.279999999999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21"/>
        <v>16142.279999999999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48.6" customHeight="1">
      <c r="A459" s="68" t="s">
        <v>418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540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5857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5857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>
        <v>5857</v>
      </c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9"/>
        <v>5857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20"/>
        <v>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21"/>
        <v>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48.6" customHeight="1">
      <c r="A460" s="68" t="s">
        <v>418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541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260400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260400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>
        <v>260400</v>
      </c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9"/>
        <v>260400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20"/>
        <v>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21"/>
        <v>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48.6" customHeight="1">
      <c r="A461" s="68" t="s">
        <v>418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542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260400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260400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>
        <v>260400</v>
      </c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9"/>
        <v>260400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20"/>
        <v>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21"/>
        <v>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48.6" customHeight="1">
      <c r="A462" s="68" t="s">
        <v>418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543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77.12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77.12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9"/>
        <v>0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20"/>
        <v>77.12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21"/>
        <v>77.12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48.6" customHeight="1">
      <c r="A463" s="68" t="s">
        <v>418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544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7300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7300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9"/>
        <v>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0"/>
        <v>7300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1"/>
        <v>7300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48.6" customHeight="1">
      <c r="A464" s="68" t="s">
        <v>418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545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173979.88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173979.88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>
        <v>73979.88</v>
      </c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9"/>
        <v>73979.88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0"/>
        <v>100000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1"/>
        <v>100000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24.2" customHeight="1">
      <c r="A465" s="68" t="s">
        <v>175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546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748.39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748.39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19"/>
        <v>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0"/>
        <v>748.39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1"/>
        <v>748.39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24.2" customHeight="1">
      <c r="A466" s="68" t="s">
        <v>175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547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99860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99860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19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0"/>
        <v>99860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1"/>
        <v>99860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24.2" customHeight="1">
      <c r="A467" s="68" t="s">
        <v>175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548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30000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30000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19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0"/>
        <v>30000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1"/>
        <v>30000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24.2" customHeight="1">
      <c r="A468" s="68" t="s">
        <v>175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549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31500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31500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ref="DX468:DX531" si="22">CH468+CX468+DK468</f>
        <v>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ref="EK468:EK531" si="23">BC468-DX468</f>
        <v>31500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ref="EX468:EX531" si="24">BU468-DX468</f>
        <v>31500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12.75">
      <c r="A469" s="68" t="s">
        <v>181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550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6500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6500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2"/>
        <v>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3"/>
        <v>6500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4"/>
        <v>6500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48.6" customHeight="1">
      <c r="A470" s="68" t="s">
        <v>418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551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8996121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8996121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>
        <v>6287781.3399999999</v>
      </c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2"/>
        <v>6287781.3399999999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3"/>
        <v>2708339.66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4"/>
        <v>2708339.66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48.6" customHeight="1">
      <c r="A471" s="68" t="s">
        <v>418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552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908156.11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908156.11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624534.31000000006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2"/>
        <v>624534.31000000006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3"/>
        <v>283621.79999999993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4"/>
        <v>283621.79999999993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48.6" customHeight="1">
      <c r="A472" s="68" t="s">
        <v>418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553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7364894.9800000004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7364894.9800000004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7364894.9800000004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2"/>
        <v>7364894.9800000004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3"/>
        <v>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4"/>
        <v>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48.6" customHeight="1">
      <c r="A473" s="68" t="s">
        <v>418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554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1700180.43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1700180.43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>
        <v>280622.32</v>
      </c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2"/>
        <v>280622.32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3"/>
        <v>1419558.1099999999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4"/>
        <v>1419558.1099999999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48.6" customHeight="1">
      <c r="A474" s="68" t="s">
        <v>418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555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2456801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2456801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>
        <v>2374762.0699999998</v>
      </c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2"/>
        <v>2374762.0699999998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3"/>
        <v>82038.930000000168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4"/>
        <v>82038.930000000168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48.6" customHeight="1">
      <c r="A475" s="68" t="s">
        <v>418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556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60740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60740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2"/>
        <v>0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3"/>
        <v>60740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4"/>
        <v>60740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48.6" customHeight="1">
      <c r="A476" s="68" t="s">
        <v>418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557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462216.86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462216.86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>
        <v>462216.86</v>
      </c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2"/>
        <v>462216.86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3"/>
        <v>0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4"/>
        <v>0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48.6" customHeight="1">
      <c r="A477" s="68" t="s">
        <v>418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558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171900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171900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>
        <v>171900</v>
      </c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2"/>
        <v>171900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3"/>
        <v>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4"/>
        <v>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48.6" customHeight="1">
      <c r="A478" s="68" t="s">
        <v>418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559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740107.48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740107.48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2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3"/>
        <v>740107.48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4"/>
        <v>740107.48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418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560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99860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99860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2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3"/>
        <v>99860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4"/>
        <v>99860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48.6" customHeight="1">
      <c r="A480" s="68" t="s">
        <v>418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561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6500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6500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2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3"/>
        <v>6500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4"/>
        <v>6500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12.75">
      <c r="A481" s="68" t="s">
        <v>143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562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23597.7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23597.7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2"/>
        <v>0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3"/>
        <v>23597.7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4"/>
        <v>23597.7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24.2" customHeight="1">
      <c r="A482" s="68" t="s">
        <v>149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563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7126.5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7126.5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2"/>
        <v>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3"/>
        <v>7126.5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4"/>
        <v>7126.5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48.6" customHeight="1">
      <c r="A483" s="68" t="s">
        <v>418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564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30724.2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30724.2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>
        <v>18255.14</v>
      </c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2"/>
        <v>18255.14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3"/>
        <v>12469.060000000001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4"/>
        <v>12469.060000000001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48.6" customHeight="1">
      <c r="A484" s="68" t="s">
        <v>418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565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5000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5000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2"/>
        <v>0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3"/>
        <v>5000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4"/>
        <v>5000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12.75">
      <c r="A485" s="68" t="s">
        <v>181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566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914881.05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914881.05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2"/>
        <v>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3"/>
        <v>914881.05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4"/>
        <v>914881.05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12.75">
      <c r="A486" s="68" t="s">
        <v>181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567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1318.95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1318.95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2"/>
        <v>0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3"/>
        <v>1318.95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4"/>
        <v>1318.95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24.2" customHeight="1">
      <c r="A487" s="68" t="s">
        <v>494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568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27775.69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27775.69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2"/>
        <v>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3"/>
        <v>27775.69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4"/>
        <v>27775.69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24.2" customHeight="1">
      <c r="A488" s="68" t="s">
        <v>194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569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261000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261000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2"/>
        <v>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3"/>
        <v>261000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4"/>
        <v>261000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418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570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1114518.95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1114518.95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>
        <v>1112438.72</v>
      </c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2"/>
        <v>1112438.72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3"/>
        <v>2080.2299999999814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4"/>
        <v>2080.2299999999814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48.6" customHeight="1">
      <c r="A490" s="68" t="s">
        <v>418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571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26581.05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26581.05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2"/>
        <v>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3"/>
        <v>26581.05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4"/>
        <v>26581.05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12.75">
      <c r="A491" s="68" t="s">
        <v>248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572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13900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13900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2"/>
        <v>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3"/>
        <v>13900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4"/>
        <v>13900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12.75">
      <c r="A492" s="68" t="s">
        <v>181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573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81400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81400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37000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2"/>
        <v>37000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3"/>
        <v>44400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4"/>
        <v>44400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12.75">
      <c r="A493" s="68" t="s">
        <v>143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574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32772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32772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2"/>
        <v>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3"/>
        <v>32772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4"/>
        <v>32772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12.75">
      <c r="A494" s="68" t="s">
        <v>143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575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25076.81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25076.81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2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3"/>
        <v>25076.81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4"/>
        <v>25076.81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24.2" customHeight="1">
      <c r="A495" s="68" t="s">
        <v>149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576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9898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9898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2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3"/>
        <v>9898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4"/>
        <v>9898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24.2" customHeight="1">
      <c r="A496" s="68" t="s">
        <v>149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577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7573.19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7573.19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2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3"/>
        <v>7573.19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4"/>
        <v>7573.19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24.2" customHeight="1">
      <c r="A497" s="68" t="s">
        <v>175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578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621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621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2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3"/>
        <v>621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4"/>
        <v>621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12.75">
      <c r="A498" s="68" t="s">
        <v>181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579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13000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13000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2"/>
        <v>0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3"/>
        <v>13000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4"/>
        <v>13000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48.6" customHeight="1">
      <c r="A499" s="68" t="s">
        <v>418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580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14508552.619999999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14508552.619999999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>
        <v>9247534.5600000005</v>
      </c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2"/>
        <v>9247534.5600000005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3"/>
        <v>5261018.0599999987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4"/>
        <v>5261018.0599999987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48.6" customHeight="1">
      <c r="A500" s="68" t="s">
        <v>418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581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460122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460122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>
        <v>460122</v>
      </c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2"/>
        <v>460122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3"/>
        <v>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4"/>
        <v>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48.6" customHeight="1">
      <c r="A501" s="68" t="s">
        <v>418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582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26220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26220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2"/>
        <v>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3"/>
        <v>26220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4"/>
        <v>26220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48.6" customHeight="1">
      <c r="A502" s="68" t="s">
        <v>418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583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812475.47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812475.47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2"/>
        <v>0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3"/>
        <v>812475.47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4"/>
        <v>812475.47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418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584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309351.90999999997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309351.90999999997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2"/>
        <v>0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3"/>
        <v>309351.90999999997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4"/>
        <v>309351.90999999997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418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585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42670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42670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10000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2"/>
        <v>10000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3"/>
        <v>32670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4"/>
        <v>32670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418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586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32650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32650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2"/>
        <v>0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3"/>
        <v>32650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4"/>
        <v>32650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418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587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13621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13621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621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2"/>
        <v>621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3"/>
        <v>13000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4"/>
        <v>13000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12.75">
      <c r="A507" s="68" t="s">
        <v>143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588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2793113.28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2793113.28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1836189.52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2"/>
        <v>1836189.52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3"/>
        <v>956923.75999999978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4"/>
        <v>956923.75999999978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24.2" customHeight="1">
      <c r="A508" s="68" t="s">
        <v>459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589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15000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15000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2"/>
        <v>0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3"/>
        <v>15000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4"/>
        <v>15000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24.2" customHeight="1">
      <c r="A509" s="68" t="s">
        <v>149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590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843520.21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843520.21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>
        <v>553710.07999999996</v>
      </c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2"/>
        <v>553710.07999999996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3"/>
        <v>289810.13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4"/>
        <v>289810.13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12.75">
      <c r="A510" s="68" t="s">
        <v>165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591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61000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61000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>
        <v>20715.68</v>
      </c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2"/>
        <v>20715.68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3"/>
        <v>40284.32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4"/>
        <v>40284.32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12.75">
      <c r="A511" s="68" t="s">
        <v>169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592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28050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28050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>
        <v>28050</v>
      </c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2"/>
        <v>28050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3"/>
        <v>0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4"/>
        <v>0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12.75">
      <c r="A512" s="68" t="s">
        <v>169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593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73300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73300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>
        <v>73300</v>
      </c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2"/>
        <v>73300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3"/>
        <v>0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4"/>
        <v>0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12.75">
      <c r="A513" s="68" t="s">
        <v>169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594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20000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20000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>
        <v>17000</v>
      </c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2"/>
        <v>17000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3"/>
        <v>3000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4"/>
        <v>3000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12.75">
      <c r="A514" s="68" t="s">
        <v>169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595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30990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30990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>
        <v>14000</v>
      </c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2"/>
        <v>14000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3"/>
        <v>16990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4"/>
        <v>16990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24.2" customHeight="1">
      <c r="A515" s="68" t="s">
        <v>175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596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29600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29600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2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3"/>
        <v>29600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4"/>
        <v>29600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24.2" customHeight="1">
      <c r="A516" s="68" t="s">
        <v>175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597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3100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3100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2"/>
        <v>0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3"/>
        <v>3100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4"/>
        <v>3100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24.2" customHeight="1">
      <c r="A517" s="68" t="s">
        <v>175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598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8400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8400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8400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2"/>
        <v>8400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3"/>
        <v>0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4"/>
        <v>0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12.75">
      <c r="A518" s="68" t="s">
        <v>181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599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234998.58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234998.58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2"/>
        <v>0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3"/>
        <v>234998.58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4"/>
        <v>234998.58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12.75">
      <c r="A519" s="68" t="s">
        <v>181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600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9600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9600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2"/>
        <v>0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3"/>
        <v>9600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4"/>
        <v>9600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12.75">
      <c r="A520" s="68" t="s">
        <v>181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601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25000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25000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>
        <v>25000</v>
      </c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2"/>
        <v>25000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3"/>
        <v>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4"/>
        <v>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24.2" customHeight="1">
      <c r="A521" s="68" t="s">
        <v>191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602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80000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80000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2"/>
        <v>0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3"/>
        <v>80000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4"/>
        <v>80000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24.2" customHeight="1">
      <c r="A522" s="68" t="s">
        <v>194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603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42527.93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42527.93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>
        <v>22446.65</v>
      </c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2"/>
        <v>22446.65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3"/>
        <v>20081.28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4"/>
        <v>20081.28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48.6" customHeight="1">
      <c r="A523" s="68" t="s">
        <v>418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604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60000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60000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2"/>
        <v>0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3"/>
        <v>60000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4"/>
        <v>60000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48.6" customHeight="1">
      <c r="A524" s="68" t="s">
        <v>418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605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5000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5000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2"/>
        <v>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3"/>
        <v>5000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4"/>
        <v>5000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12.75">
      <c r="A525" s="68" t="s">
        <v>181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606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16000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16000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2"/>
        <v>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3"/>
        <v>16000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4"/>
        <v>16000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24.2" customHeight="1">
      <c r="A526" s="68" t="s">
        <v>268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607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14220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14220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2"/>
        <v>0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3"/>
        <v>14220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4"/>
        <v>14220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24.2" customHeight="1">
      <c r="A527" s="68" t="s">
        <v>194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608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9830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9830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2"/>
        <v>0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3"/>
        <v>9830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4"/>
        <v>9830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36.4" customHeight="1">
      <c r="A528" s="68" t="s">
        <v>371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609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34150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34150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2"/>
        <v>0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3"/>
        <v>34150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4"/>
        <v>34150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48.6" customHeight="1">
      <c r="A529" s="68" t="s">
        <v>418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610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2407586.0299999998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2407586.0299999998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>
        <v>2406941.59</v>
      </c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si="22"/>
        <v>2406941.59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si="23"/>
        <v>644.43999999994412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si="24"/>
        <v>644.43999999994412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48.6" customHeight="1">
      <c r="A530" s="68" t="s">
        <v>418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611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1100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1100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2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3"/>
        <v>1100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4"/>
        <v>1100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48.6" customHeight="1">
      <c r="A531" s="68" t="s">
        <v>418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612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4441.25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4441.25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si="22"/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si="23"/>
        <v>4441.25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si="24"/>
        <v>4441.25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48.6" customHeight="1">
      <c r="A532" s="68" t="s">
        <v>418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613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40000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40000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>
        <v>40000</v>
      </c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ref="DX532:DX595" si="25">CH532+CX532+DK532</f>
        <v>40000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ref="EK532:EK595" si="26">BC532-DX532</f>
        <v>0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ref="EX532:EX595" si="27">BU532-DX532</f>
        <v>0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48.6" customHeight="1">
      <c r="A533" s="68" t="s">
        <v>418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614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86128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86128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>
        <v>86128</v>
      </c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si="25"/>
        <v>86128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si="26"/>
        <v>0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si="27"/>
        <v>0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48.6" customHeight="1">
      <c r="A534" s="68" t="s">
        <v>418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615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251822.72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251822.72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5"/>
        <v>0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6"/>
        <v>251822.72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7"/>
        <v>251822.72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48.6" customHeight="1">
      <c r="A535" s="68" t="s">
        <v>418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616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74200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74200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si="25"/>
        <v>0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si="26"/>
        <v>74200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si="27"/>
        <v>74200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12.75">
      <c r="A536" s="68" t="s">
        <v>181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617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6500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6500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5"/>
        <v>0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6"/>
        <v>6500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7"/>
        <v>6500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48.6" customHeight="1">
      <c r="A537" s="68" t="s">
        <v>418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618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>
        <v>18933192</v>
      </c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>
        <v>18933192</v>
      </c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>
        <v>18893168.199999999</v>
      </c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5"/>
        <v>18893168.199999999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6"/>
        <v>40023.800000000745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7"/>
        <v>40023.800000000745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48.6" customHeight="1">
      <c r="A538" s="68" t="s">
        <v>418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619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12941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12941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5"/>
        <v>0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6"/>
        <v>12941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7"/>
        <v>12941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48.6" customHeight="1">
      <c r="A539" s="68" t="s">
        <v>418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620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393410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393410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>
        <v>393410</v>
      </c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5"/>
        <v>393410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6"/>
        <v>0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7"/>
        <v>0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48.6" customHeight="1">
      <c r="A540" s="68" t="s">
        <v>418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621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467872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467872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>
        <v>467872</v>
      </c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5"/>
        <v>467872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6"/>
        <v>0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7"/>
        <v>0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48.6" customHeight="1">
      <c r="A541" s="68" t="s">
        <v>418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622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116467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116467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5"/>
        <v>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6"/>
        <v>116467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7"/>
        <v>116467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48.6" customHeight="1">
      <c r="A542" s="68" t="s">
        <v>418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623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6500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6500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5"/>
        <v>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6"/>
        <v>6500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7"/>
        <v>6500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12.75">
      <c r="A543" s="68" t="s">
        <v>143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624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210400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210400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5"/>
        <v>0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6"/>
        <v>210400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7"/>
        <v>210400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24.2" customHeight="1">
      <c r="A544" s="68" t="s">
        <v>459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625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6400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6400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5"/>
        <v>0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6"/>
        <v>6400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7"/>
        <v>6400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24.2" customHeight="1">
      <c r="A545" s="68" t="s">
        <v>149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626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63500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63500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5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6"/>
        <v>63500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7"/>
        <v>63500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12.75">
      <c r="A546" s="68" t="s">
        <v>181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627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40000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40000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5"/>
        <v>0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6"/>
        <v>40000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7"/>
        <v>40000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24.2" customHeight="1">
      <c r="A547" s="68" t="s">
        <v>268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628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20000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20000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5"/>
        <v>0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6"/>
        <v>20000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7"/>
        <v>20000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24.2" customHeight="1">
      <c r="A548" s="68" t="s">
        <v>268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629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1595800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1595800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5"/>
        <v>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6"/>
        <v>1595800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7"/>
        <v>1595800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24.2" customHeight="1">
      <c r="A549" s="68" t="s">
        <v>194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630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55300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55300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5"/>
        <v>0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6"/>
        <v>55300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7"/>
        <v>55300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24.2" customHeight="1">
      <c r="A550" s="68" t="s">
        <v>194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631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90000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90000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5"/>
        <v>0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6"/>
        <v>90000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7"/>
        <v>90000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48.6" customHeight="1">
      <c r="A551" s="68" t="s">
        <v>418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632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27337118.039999999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27337118.039999999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>
        <v>27282061.100000001</v>
      </c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5"/>
        <v>27282061.100000001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6"/>
        <v>55056.939999997616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7"/>
        <v>55056.939999997616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48.6" customHeight="1">
      <c r="A552" s="68" t="s">
        <v>418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633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39700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39700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>
        <v>25700</v>
      </c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5"/>
        <v>25700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6"/>
        <v>14000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7"/>
        <v>14000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48.6" customHeight="1">
      <c r="A553" s="68" t="s">
        <v>418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634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51579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51579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5"/>
        <v>0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6"/>
        <v>51579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7"/>
        <v>51579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48.6" customHeight="1">
      <c r="A554" s="68" t="s">
        <v>418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635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>
        <v>839390</v>
      </c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>
        <v>839390</v>
      </c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>
        <v>839390</v>
      </c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5"/>
        <v>839390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6"/>
        <v>0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7"/>
        <v>0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48.6" customHeight="1">
      <c r="A555" s="68" t="s">
        <v>418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636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840300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840300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>
        <v>840300</v>
      </c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5"/>
        <v>840300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6"/>
        <v>0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7"/>
        <v>0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48.6" customHeight="1">
      <c r="A556" s="68" t="s">
        <v>418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637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906399.1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906399.1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5"/>
        <v>0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6"/>
        <v>906399.1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7"/>
        <v>906399.1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48.6" customHeight="1">
      <c r="A557" s="68" t="s">
        <v>418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638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20000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20000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5"/>
        <v>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6"/>
        <v>20000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7"/>
        <v>20000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48.6" customHeight="1">
      <c r="A558" s="68" t="s">
        <v>418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639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35420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35420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5"/>
        <v>0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6"/>
        <v>35420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7"/>
        <v>35420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48.6" customHeight="1">
      <c r="A559" s="68" t="s">
        <v>418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640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121033.86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121033.86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5"/>
        <v>0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6"/>
        <v>121033.86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7"/>
        <v>121033.86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48.6" customHeight="1">
      <c r="A560" s="68" t="s">
        <v>418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641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355600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355600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5"/>
        <v>0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6"/>
        <v>355600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7"/>
        <v>355600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48.6" customHeight="1">
      <c r="A561" s="68" t="s">
        <v>418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642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1725800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1725800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>
        <v>415775</v>
      </c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5"/>
        <v>415775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6"/>
        <v>1310025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7"/>
        <v>1310025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48.6" customHeight="1">
      <c r="A562" s="68" t="s">
        <v>418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643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946950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946950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>
        <v>878075</v>
      </c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5"/>
        <v>878075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6"/>
        <v>68875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7"/>
        <v>68875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48.6" customHeight="1">
      <c r="A563" s="68" t="s">
        <v>418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644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42050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42050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5"/>
        <v>0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6"/>
        <v>42050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7"/>
        <v>42050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24.2" customHeight="1">
      <c r="A564" s="68" t="s">
        <v>268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645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150000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150000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5"/>
        <v>0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6"/>
        <v>150000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7"/>
        <v>150000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48.6" customHeight="1">
      <c r="A565" s="68" t="s">
        <v>418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646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57142.86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57142.86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5"/>
        <v>0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6"/>
        <v>57142.86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7"/>
        <v>57142.86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48.6" customHeight="1">
      <c r="A566" s="68" t="s">
        <v>418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647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42857.14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42857.14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5"/>
        <v>0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6"/>
        <v>42857.14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7"/>
        <v>42857.14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48.6" customHeight="1">
      <c r="A567" s="68" t="s">
        <v>418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648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115294.12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115294.12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5"/>
        <v>0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6"/>
        <v>115294.12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7"/>
        <v>115294.12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48.6" customHeight="1">
      <c r="A568" s="68" t="s">
        <v>418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649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84705.88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84705.88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5"/>
        <v>0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6"/>
        <v>84705.88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7"/>
        <v>84705.88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12.75">
      <c r="A569" s="68" t="s">
        <v>143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650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>
        <v>950310</v>
      </c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>
        <v>950310</v>
      </c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>
        <v>585141.72</v>
      </c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5"/>
        <v>585141.72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6"/>
        <v>365168.28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7"/>
        <v>365168.28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12.75">
      <c r="A570" s="68" t="s">
        <v>143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651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132412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132412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>
        <v>132412</v>
      </c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5"/>
        <v>132412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6"/>
        <v>0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7"/>
        <v>0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24.2" customHeight="1">
      <c r="A571" s="68" t="s">
        <v>149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652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286990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286990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>
        <v>175634.29</v>
      </c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5"/>
        <v>175634.29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6"/>
        <v>111355.70999999999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7"/>
        <v>111355.70999999999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24.2" customHeight="1">
      <c r="A572" s="68" t="s">
        <v>149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653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39988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39988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>
        <v>39988</v>
      </c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5"/>
        <v>39988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6"/>
        <v>0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7"/>
        <v>0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12.75">
      <c r="A573" s="68" t="s">
        <v>165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654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42000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42000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>
        <v>23362.32</v>
      </c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5"/>
        <v>23362.32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6"/>
        <v>18637.68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7"/>
        <v>18637.68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12.75">
      <c r="A574" s="68" t="s">
        <v>248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655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101700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101700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5"/>
        <v>0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6"/>
        <v>101700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7"/>
        <v>101700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12.75">
      <c r="A575" s="68" t="s">
        <v>248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656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257800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257800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>
        <v>151857.81</v>
      </c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5"/>
        <v>151857.81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6"/>
        <v>105942.19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7"/>
        <v>105942.19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12.75">
      <c r="A576" s="68" t="s">
        <v>169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657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18400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18400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>
        <v>18400</v>
      </c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5"/>
        <v>18400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6"/>
        <v>0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7"/>
        <v>0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12.75">
      <c r="A577" s="68" t="s">
        <v>169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658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26100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26100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>
        <v>26100</v>
      </c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5"/>
        <v>26100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6"/>
        <v>0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7"/>
        <v>0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12.75">
      <c r="A578" s="68" t="s">
        <v>169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659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2700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2700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>
        <v>2700</v>
      </c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5"/>
        <v>2700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6"/>
        <v>0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7"/>
        <v>0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12.75">
      <c r="A579" s="68" t="s">
        <v>169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660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1200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1200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>
        <v>1200</v>
      </c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5"/>
        <v>1200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6"/>
        <v>0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7"/>
        <v>0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24.2" customHeight="1">
      <c r="A580" s="68" t="s">
        <v>175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9"/>
      <c r="AK580" s="58"/>
      <c r="AL580" s="59"/>
      <c r="AM580" s="59"/>
      <c r="AN580" s="59"/>
      <c r="AO580" s="59"/>
      <c r="AP580" s="59"/>
      <c r="AQ580" s="59" t="s">
        <v>661</v>
      </c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62">
        <v>15000</v>
      </c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>
        <v>15000</v>
      </c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>
        <f t="shared" si="25"/>
        <v>0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>
        <f t="shared" si="26"/>
        <v>15000</v>
      </c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>
        <f t="shared" si="27"/>
        <v>15000</v>
      </c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6"/>
    </row>
    <row r="581" spans="1:166" ht="24.2" customHeight="1">
      <c r="A581" s="68" t="s">
        <v>175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9"/>
      <c r="AK581" s="58"/>
      <c r="AL581" s="59"/>
      <c r="AM581" s="59"/>
      <c r="AN581" s="59"/>
      <c r="AO581" s="59"/>
      <c r="AP581" s="59"/>
      <c r="AQ581" s="59" t="s">
        <v>662</v>
      </c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62">
        <v>37492</v>
      </c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>
        <v>37492</v>
      </c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>
        <v>24705.45</v>
      </c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>
        <f t="shared" si="25"/>
        <v>24705.45</v>
      </c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>
        <f t="shared" si="26"/>
        <v>12786.55</v>
      </c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>
        <f t="shared" si="27"/>
        <v>12786.55</v>
      </c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6"/>
    </row>
    <row r="582" spans="1:166" ht="12.75">
      <c r="A582" s="68" t="s">
        <v>181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9"/>
      <c r="AK582" s="58"/>
      <c r="AL582" s="59"/>
      <c r="AM582" s="59"/>
      <c r="AN582" s="59"/>
      <c r="AO582" s="59"/>
      <c r="AP582" s="59"/>
      <c r="AQ582" s="59" t="s">
        <v>663</v>
      </c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62">
        <v>8300</v>
      </c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>
        <v>8300</v>
      </c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>
        <f t="shared" si="25"/>
        <v>0</v>
      </c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>
        <f t="shared" si="26"/>
        <v>8300</v>
      </c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>
        <f t="shared" si="27"/>
        <v>8300</v>
      </c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6"/>
    </row>
    <row r="583" spans="1:166" ht="12.75">
      <c r="A583" s="68" t="s">
        <v>181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9"/>
      <c r="AK583" s="58"/>
      <c r="AL583" s="59"/>
      <c r="AM583" s="59"/>
      <c r="AN583" s="59"/>
      <c r="AO583" s="59"/>
      <c r="AP583" s="59"/>
      <c r="AQ583" s="59" t="s">
        <v>664</v>
      </c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62">
        <v>82500</v>
      </c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>
        <v>82500</v>
      </c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>
        <v>82500</v>
      </c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>
        <f t="shared" si="25"/>
        <v>82500</v>
      </c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>
        <f t="shared" si="26"/>
        <v>0</v>
      </c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>
        <f t="shared" si="27"/>
        <v>0</v>
      </c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6"/>
    </row>
    <row r="584" spans="1:166" ht="12.75">
      <c r="A584" s="68" t="s">
        <v>181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9"/>
      <c r="AK584" s="58"/>
      <c r="AL584" s="59"/>
      <c r="AM584" s="59"/>
      <c r="AN584" s="59"/>
      <c r="AO584" s="59"/>
      <c r="AP584" s="59"/>
      <c r="AQ584" s="59" t="s">
        <v>665</v>
      </c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62">
        <v>16600</v>
      </c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>
        <v>16600</v>
      </c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>
        <v>3000</v>
      </c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>
        <f t="shared" si="25"/>
        <v>3000</v>
      </c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>
        <f t="shared" si="26"/>
        <v>13600</v>
      </c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>
        <f t="shared" si="27"/>
        <v>13600</v>
      </c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6"/>
    </row>
    <row r="585" spans="1:166" ht="12.75">
      <c r="A585" s="68" t="s">
        <v>181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9"/>
      <c r="AK585" s="58"/>
      <c r="AL585" s="59"/>
      <c r="AM585" s="59"/>
      <c r="AN585" s="59"/>
      <c r="AO585" s="59"/>
      <c r="AP585" s="59"/>
      <c r="AQ585" s="59" t="s">
        <v>666</v>
      </c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62">
        <v>6840</v>
      </c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>
        <v>6840</v>
      </c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>
        <v>6840</v>
      </c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>
        <f t="shared" si="25"/>
        <v>6840</v>
      </c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>
        <f t="shared" si="26"/>
        <v>0</v>
      </c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>
        <f t="shared" si="27"/>
        <v>0</v>
      </c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6"/>
    </row>
    <row r="586" spans="1:166" ht="12.75">
      <c r="A586" s="68" t="s">
        <v>181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9"/>
      <c r="AK586" s="58"/>
      <c r="AL586" s="59"/>
      <c r="AM586" s="59"/>
      <c r="AN586" s="59"/>
      <c r="AO586" s="59"/>
      <c r="AP586" s="59"/>
      <c r="AQ586" s="59" t="s">
        <v>667</v>
      </c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62">
        <v>360</v>
      </c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>
        <v>360</v>
      </c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>
        <f t="shared" si="25"/>
        <v>0</v>
      </c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>
        <f t="shared" si="26"/>
        <v>360</v>
      </c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>
        <f t="shared" si="27"/>
        <v>360</v>
      </c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6"/>
    </row>
    <row r="587" spans="1:166" ht="12.75">
      <c r="A587" s="68" t="s">
        <v>189</v>
      </c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9"/>
      <c r="AK587" s="58"/>
      <c r="AL587" s="59"/>
      <c r="AM587" s="59"/>
      <c r="AN587" s="59"/>
      <c r="AO587" s="59"/>
      <c r="AP587" s="59"/>
      <c r="AQ587" s="59" t="s">
        <v>668</v>
      </c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62">
        <v>7000</v>
      </c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>
        <v>7000</v>
      </c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>
        <v>3361.74</v>
      </c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>
        <f t="shared" si="25"/>
        <v>3361.74</v>
      </c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>
        <f t="shared" si="26"/>
        <v>3638.26</v>
      </c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>
        <f t="shared" si="27"/>
        <v>3638.26</v>
      </c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6"/>
    </row>
    <row r="588" spans="1:166" ht="24.2" customHeight="1">
      <c r="A588" s="68" t="s">
        <v>191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9"/>
      <c r="AK588" s="58"/>
      <c r="AL588" s="59"/>
      <c r="AM588" s="59"/>
      <c r="AN588" s="59"/>
      <c r="AO588" s="59"/>
      <c r="AP588" s="59"/>
      <c r="AQ588" s="59" t="s">
        <v>669</v>
      </c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62">
        <v>131473</v>
      </c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>
        <v>131473</v>
      </c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>
        <v>99500</v>
      </c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>
        <f t="shared" si="25"/>
        <v>99500</v>
      </c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>
        <f t="shared" si="26"/>
        <v>31973</v>
      </c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>
        <f t="shared" si="27"/>
        <v>31973</v>
      </c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6"/>
    </row>
    <row r="589" spans="1:166" ht="24.2" customHeight="1">
      <c r="A589" s="68" t="s">
        <v>194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9"/>
      <c r="AK589" s="58"/>
      <c r="AL589" s="59"/>
      <c r="AM589" s="59"/>
      <c r="AN589" s="59"/>
      <c r="AO589" s="59"/>
      <c r="AP589" s="59"/>
      <c r="AQ589" s="59" t="s">
        <v>670</v>
      </c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62">
        <v>40700</v>
      </c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>
        <v>40700</v>
      </c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>
        <f t="shared" si="25"/>
        <v>0</v>
      </c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>
        <f t="shared" si="26"/>
        <v>40700</v>
      </c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>
        <f t="shared" si="27"/>
        <v>40700</v>
      </c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6"/>
    </row>
    <row r="590" spans="1:166" ht="24.2" customHeight="1">
      <c r="A590" s="68" t="s">
        <v>194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9"/>
      <c r="AK590" s="58"/>
      <c r="AL590" s="59"/>
      <c r="AM590" s="59"/>
      <c r="AN590" s="59"/>
      <c r="AO590" s="59"/>
      <c r="AP590" s="59"/>
      <c r="AQ590" s="59" t="s">
        <v>671</v>
      </c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62">
        <v>20000</v>
      </c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>
        <v>20000</v>
      </c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>
        <v>10000</v>
      </c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>
        <f t="shared" si="25"/>
        <v>10000</v>
      </c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>
        <f t="shared" si="26"/>
        <v>10000</v>
      </c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>
        <f t="shared" si="27"/>
        <v>10000</v>
      </c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6"/>
    </row>
    <row r="591" spans="1:166" ht="24.2" customHeight="1">
      <c r="A591" s="68" t="s">
        <v>194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9"/>
      <c r="AK591" s="58"/>
      <c r="AL591" s="59"/>
      <c r="AM591" s="59"/>
      <c r="AN591" s="59"/>
      <c r="AO591" s="59"/>
      <c r="AP591" s="59"/>
      <c r="AQ591" s="59" t="s">
        <v>672</v>
      </c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62">
        <v>40000</v>
      </c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>
        <v>40000</v>
      </c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>
        <v>40000</v>
      </c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>
        <f t="shared" si="25"/>
        <v>40000</v>
      </c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>
        <f t="shared" si="26"/>
        <v>0</v>
      </c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>
        <f t="shared" si="27"/>
        <v>0</v>
      </c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6"/>
    </row>
    <row r="592" spans="1:166" ht="12.75">
      <c r="A592" s="68" t="s">
        <v>233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9"/>
      <c r="AK592" s="58"/>
      <c r="AL592" s="59"/>
      <c r="AM592" s="59"/>
      <c r="AN592" s="59"/>
      <c r="AO592" s="59"/>
      <c r="AP592" s="59"/>
      <c r="AQ592" s="59" t="s">
        <v>673</v>
      </c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62">
        <v>4235</v>
      </c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>
        <v>4235</v>
      </c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>
        <v>3162</v>
      </c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>
        <f t="shared" si="25"/>
        <v>3162</v>
      </c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>
        <f t="shared" si="26"/>
        <v>1073</v>
      </c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>
        <f t="shared" si="27"/>
        <v>1073</v>
      </c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6"/>
    </row>
    <row r="593" spans="1:166" ht="24.2" customHeight="1">
      <c r="A593" s="68" t="s">
        <v>175</v>
      </c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9"/>
      <c r="AK593" s="58"/>
      <c r="AL593" s="59"/>
      <c r="AM593" s="59"/>
      <c r="AN593" s="59"/>
      <c r="AO593" s="59"/>
      <c r="AP593" s="59"/>
      <c r="AQ593" s="59" t="s">
        <v>674</v>
      </c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62">
        <v>254400</v>
      </c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>
        <v>254400</v>
      </c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>
        <v>76320</v>
      </c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>
        <f t="shared" si="25"/>
        <v>76320</v>
      </c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>
        <f t="shared" si="26"/>
        <v>178080</v>
      </c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>
        <f t="shared" si="27"/>
        <v>178080</v>
      </c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6"/>
    </row>
    <row r="594" spans="1:166" ht="24.2" customHeight="1">
      <c r="A594" s="68" t="s">
        <v>675</v>
      </c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9"/>
      <c r="AK594" s="58"/>
      <c r="AL594" s="59"/>
      <c r="AM594" s="59"/>
      <c r="AN594" s="59"/>
      <c r="AO594" s="59"/>
      <c r="AP594" s="59"/>
      <c r="AQ594" s="59" t="s">
        <v>676</v>
      </c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62">
        <v>880500</v>
      </c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>
        <v>880500</v>
      </c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>
        <f t="shared" si="25"/>
        <v>0</v>
      </c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>
        <f t="shared" si="26"/>
        <v>880500</v>
      </c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>
        <f t="shared" si="27"/>
        <v>880500</v>
      </c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48.6" customHeight="1">
      <c r="A595" s="68" t="s">
        <v>418</v>
      </c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9"/>
      <c r="AK595" s="58"/>
      <c r="AL595" s="59"/>
      <c r="AM595" s="59"/>
      <c r="AN595" s="59"/>
      <c r="AO595" s="59"/>
      <c r="AP595" s="59"/>
      <c r="AQ595" s="59" t="s">
        <v>677</v>
      </c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62">
        <v>2378600</v>
      </c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>
        <v>2378600</v>
      </c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>
        <v>1409113.59</v>
      </c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>
        <f t="shared" si="25"/>
        <v>1409113.59</v>
      </c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>
        <f t="shared" si="26"/>
        <v>969486.40999999992</v>
      </c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>
        <f t="shared" si="27"/>
        <v>969486.40999999992</v>
      </c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24.2" customHeight="1">
      <c r="A596" s="68" t="s">
        <v>416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9"/>
      <c r="AK596" s="58"/>
      <c r="AL596" s="59"/>
      <c r="AM596" s="59"/>
      <c r="AN596" s="59"/>
      <c r="AO596" s="59"/>
      <c r="AP596" s="59"/>
      <c r="AQ596" s="59" t="s">
        <v>678</v>
      </c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62">
        <v>3011100</v>
      </c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>
        <v>3011100</v>
      </c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>
        <v>935995.97</v>
      </c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>
        <f t="shared" ref="DX596:DX636" si="28">CH596+CX596+DK596</f>
        <v>935995.97</v>
      </c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>
        <f t="shared" ref="EK596:EK635" si="29">BC596-DX596</f>
        <v>2075104.03</v>
      </c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>
        <f t="shared" ref="EX596:EX635" si="30">BU596-DX596</f>
        <v>2075104.03</v>
      </c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24.2" customHeight="1">
      <c r="A597" s="68" t="s">
        <v>416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9"/>
      <c r="AK597" s="58"/>
      <c r="AL597" s="59"/>
      <c r="AM597" s="59"/>
      <c r="AN597" s="59"/>
      <c r="AO597" s="59"/>
      <c r="AP597" s="59"/>
      <c r="AQ597" s="59" t="s">
        <v>679</v>
      </c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62">
        <v>873098.9</v>
      </c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>
        <v>873098.9</v>
      </c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>
        <f t="shared" si="28"/>
        <v>0</v>
      </c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>
        <f t="shared" si="29"/>
        <v>873098.9</v>
      </c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>
        <f t="shared" si="30"/>
        <v>873098.9</v>
      </c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24.2" customHeight="1">
      <c r="A598" s="68" t="s">
        <v>416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9"/>
      <c r="AK598" s="58"/>
      <c r="AL598" s="59"/>
      <c r="AM598" s="59"/>
      <c r="AN598" s="59"/>
      <c r="AO598" s="59"/>
      <c r="AP598" s="59"/>
      <c r="AQ598" s="59" t="s">
        <v>680</v>
      </c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62">
        <v>855000</v>
      </c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>
        <v>855000</v>
      </c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>
        <v>581000</v>
      </c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>
        <f t="shared" si="28"/>
        <v>581000</v>
      </c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>
        <f t="shared" si="29"/>
        <v>274000</v>
      </c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>
        <f t="shared" si="30"/>
        <v>274000</v>
      </c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12.75">
      <c r="A599" s="68" t="s">
        <v>181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9"/>
      <c r="AK599" s="58"/>
      <c r="AL599" s="59"/>
      <c r="AM599" s="59"/>
      <c r="AN599" s="59"/>
      <c r="AO599" s="59"/>
      <c r="AP599" s="59"/>
      <c r="AQ599" s="59" t="s">
        <v>681</v>
      </c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62">
        <v>505300</v>
      </c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>
        <v>505300</v>
      </c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>
        <v>336865.84</v>
      </c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>
        <f t="shared" si="28"/>
        <v>336865.84</v>
      </c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>
        <f t="shared" si="29"/>
        <v>168434.15999999997</v>
      </c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>
        <f t="shared" si="30"/>
        <v>168434.15999999997</v>
      </c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24.2" customHeight="1">
      <c r="A600" s="68" t="s">
        <v>416</v>
      </c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9"/>
      <c r="AK600" s="58"/>
      <c r="AL600" s="59"/>
      <c r="AM600" s="59"/>
      <c r="AN600" s="59"/>
      <c r="AO600" s="59"/>
      <c r="AP600" s="59"/>
      <c r="AQ600" s="59" t="s">
        <v>682</v>
      </c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62">
        <v>4133800</v>
      </c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>
        <v>4133800</v>
      </c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>
        <v>2340856</v>
      </c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>
        <f t="shared" si="28"/>
        <v>2340856</v>
      </c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>
        <f t="shared" si="29"/>
        <v>1792944</v>
      </c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>
        <f t="shared" si="30"/>
        <v>1792944</v>
      </c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6"/>
    </row>
    <row r="601" spans="1:166" ht="12.75">
      <c r="A601" s="68" t="s">
        <v>181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9"/>
      <c r="AK601" s="58"/>
      <c r="AL601" s="59"/>
      <c r="AM601" s="59"/>
      <c r="AN601" s="59"/>
      <c r="AO601" s="59"/>
      <c r="AP601" s="59"/>
      <c r="AQ601" s="59" t="s">
        <v>683</v>
      </c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62">
        <v>6500</v>
      </c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>
        <v>6500</v>
      </c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>
        <f t="shared" si="28"/>
        <v>0</v>
      </c>
      <c r="DY601" s="62"/>
      <c r="DZ601" s="62"/>
      <c r="EA601" s="62"/>
      <c r="EB601" s="62"/>
      <c r="EC601" s="62"/>
      <c r="ED601" s="62"/>
      <c r="EE601" s="62"/>
      <c r="EF601" s="62"/>
      <c r="EG601" s="62"/>
      <c r="EH601" s="62"/>
      <c r="EI601" s="62"/>
      <c r="EJ601" s="62"/>
      <c r="EK601" s="62">
        <f t="shared" si="29"/>
        <v>6500</v>
      </c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>
        <f t="shared" si="30"/>
        <v>6500</v>
      </c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6"/>
    </row>
    <row r="602" spans="1:166" ht="48.6" customHeight="1">
      <c r="A602" s="68" t="s">
        <v>418</v>
      </c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9"/>
      <c r="AK602" s="58"/>
      <c r="AL602" s="59"/>
      <c r="AM602" s="59"/>
      <c r="AN602" s="59"/>
      <c r="AO602" s="59"/>
      <c r="AP602" s="59"/>
      <c r="AQ602" s="59" t="s">
        <v>684</v>
      </c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62">
        <v>13491052.689999999</v>
      </c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>
        <v>13491052.689999999</v>
      </c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>
        <v>13491052.689999999</v>
      </c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>
        <f t="shared" si="28"/>
        <v>13491052.689999999</v>
      </c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>
        <f t="shared" si="29"/>
        <v>0</v>
      </c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>
        <f t="shared" si="30"/>
        <v>0</v>
      </c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6"/>
    </row>
    <row r="603" spans="1:166" ht="48.6" customHeight="1">
      <c r="A603" s="68" t="s">
        <v>418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9"/>
      <c r="AK603" s="58"/>
      <c r="AL603" s="59"/>
      <c r="AM603" s="59"/>
      <c r="AN603" s="59"/>
      <c r="AO603" s="59"/>
      <c r="AP603" s="59"/>
      <c r="AQ603" s="59" t="s">
        <v>685</v>
      </c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62">
        <v>3276270</v>
      </c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>
        <v>3276270</v>
      </c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>
        <v>3276270</v>
      </c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>
        <f t="shared" si="28"/>
        <v>3276270</v>
      </c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>
        <f t="shared" si="29"/>
        <v>0</v>
      </c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>
        <f t="shared" si="30"/>
        <v>0</v>
      </c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6"/>
    </row>
    <row r="604" spans="1:166" ht="48.6" customHeight="1">
      <c r="A604" s="68" t="s">
        <v>418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9"/>
      <c r="AK604" s="58"/>
      <c r="AL604" s="59"/>
      <c r="AM604" s="59"/>
      <c r="AN604" s="59"/>
      <c r="AO604" s="59"/>
      <c r="AP604" s="59"/>
      <c r="AQ604" s="59" t="s">
        <v>686</v>
      </c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62">
        <v>87445</v>
      </c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>
        <v>87445</v>
      </c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>
        <v>87445</v>
      </c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>
        <f t="shared" si="28"/>
        <v>87445</v>
      </c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>
        <f t="shared" si="29"/>
        <v>0</v>
      </c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>
        <f t="shared" si="30"/>
        <v>0</v>
      </c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6"/>
    </row>
    <row r="605" spans="1:166" ht="48.6" customHeight="1">
      <c r="A605" s="68" t="s">
        <v>418</v>
      </c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9"/>
      <c r="AK605" s="58"/>
      <c r="AL605" s="59"/>
      <c r="AM605" s="59"/>
      <c r="AN605" s="59"/>
      <c r="AO605" s="59"/>
      <c r="AP605" s="59"/>
      <c r="AQ605" s="59" t="s">
        <v>687</v>
      </c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62">
        <v>5185294.42</v>
      </c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>
        <v>5185294.42</v>
      </c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>
        <v>4111399.85</v>
      </c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>
        <f t="shared" si="28"/>
        <v>4111399.85</v>
      </c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>
        <f t="shared" si="29"/>
        <v>1073894.5699999998</v>
      </c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>
        <f t="shared" si="30"/>
        <v>1073894.5699999998</v>
      </c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6"/>
    </row>
    <row r="606" spans="1:166" ht="48.6" customHeight="1">
      <c r="A606" s="68" t="s">
        <v>418</v>
      </c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9"/>
      <c r="AK606" s="58"/>
      <c r="AL606" s="59"/>
      <c r="AM606" s="59"/>
      <c r="AN606" s="59"/>
      <c r="AO606" s="59"/>
      <c r="AP606" s="59"/>
      <c r="AQ606" s="59" t="s">
        <v>688</v>
      </c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62">
        <v>1305093.28</v>
      </c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>
        <v>1305093.28</v>
      </c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>
        <f t="shared" si="28"/>
        <v>0</v>
      </c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>
        <f t="shared" si="29"/>
        <v>1305093.28</v>
      </c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>
        <f t="shared" si="30"/>
        <v>1305093.28</v>
      </c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6"/>
    </row>
    <row r="607" spans="1:166" ht="48.6" customHeight="1">
      <c r="A607" s="68" t="s">
        <v>418</v>
      </c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9"/>
      <c r="AK607" s="58"/>
      <c r="AL607" s="59"/>
      <c r="AM607" s="59"/>
      <c r="AN607" s="59"/>
      <c r="AO607" s="59"/>
      <c r="AP607" s="59"/>
      <c r="AQ607" s="59" t="s">
        <v>689</v>
      </c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62">
        <v>2024</v>
      </c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>
        <v>2024</v>
      </c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>
        <v>1518</v>
      </c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>
        <f t="shared" si="28"/>
        <v>1518</v>
      </c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>
        <f t="shared" si="29"/>
        <v>506</v>
      </c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>
        <f t="shared" si="30"/>
        <v>506</v>
      </c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6"/>
    </row>
    <row r="608" spans="1:166" ht="48.6" customHeight="1">
      <c r="A608" s="68" t="s">
        <v>418</v>
      </c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9"/>
      <c r="AK608" s="58"/>
      <c r="AL608" s="59"/>
      <c r="AM608" s="59"/>
      <c r="AN608" s="59"/>
      <c r="AO608" s="59"/>
      <c r="AP608" s="59"/>
      <c r="AQ608" s="59" t="s">
        <v>690</v>
      </c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62">
        <v>269590.61</v>
      </c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>
        <v>269590.61</v>
      </c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>
        <v>168819.33</v>
      </c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>
        <f t="shared" si="28"/>
        <v>168819.33</v>
      </c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>
        <f t="shared" si="29"/>
        <v>100771.28</v>
      </c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>
        <f t="shared" si="30"/>
        <v>100771.28</v>
      </c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6"/>
    </row>
    <row r="609" spans="1:166" ht="48.6" customHeight="1">
      <c r="A609" s="68" t="s">
        <v>418</v>
      </c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9"/>
      <c r="AK609" s="58"/>
      <c r="AL609" s="59"/>
      <c r="AM609" s="59"/>
      <c r="AN609" s="59"/>
      <c r="AO609" s="59"/>
      <c r="AP609" s="59"/>
      <c r="AQ609" s="59" t="s">
        <v>691</v>
      </c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62">
        <v>6500</v>
      </c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>
        <v>6500</v>
      </c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>
        <f t="shared" si="28"/>
        <v>0</v>
      </c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>
        <f t="shared" si="29"/>
        <v>6500</v>
      </c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>
        <f t="shared" si="30"/>
        <v>6500</v>
      </c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6"/>
    </row>
    <row r="610" spans="1:166" ht="12.75">
      <c r="A610" s="68" t="s">
        <v>143</v>
      </c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9"/>
      <c r="AK610" s="58"/>
      <c r="AL610" s="59"/>
      <c r="AM610" s="59"/>
      <c r="AN610" s="59"/>
      <c r="AO610" s="59"/>
      <c r="AP610" s="59"/>
      <c r="AQ610" s="59" t="s">
        <v>692</v>
      </c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62">
        <v>4266</v>
      </c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>
        <v>4266</v>
      </c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  <c r="DI610" s="62"/>
      <c r="DJ610" s="62"/>
      <c r="DK610" s="62"/>
      <c r="DL610" s="62"/>
      <c r="DM610" s="62"/>
      <c r="DN610" s="62"/>
      <c r="DO610" s="62"/>
      <c r="DP610" s="62"/>
      <c r="DQ610" s="62"/>
      <c r="DR610" s="62"/>
      <c r="DS610" s="62"/>
      <c r="DT610" s="62"/>
      <c r="DU610" s="62"/>
      <c r="DV610" s="62"/>
      <c r="DW610" s="62"/>
      <c r="DX610" s="62">
        <f t="shared" si="28"/>
        <v>0</v>
      </c>
      <c r="DY610" s="62"/>
      <c r="DZ610" s="62"/>
      <c r="EA610" s="62"/>
      <c r="EB610" s="62"/>
      <c r="EC610" s="62"/>
      <c r="ED610" s="62"/>
      <c r="EE610" s="62"/>
      <c r="EF610" s="62"/>
      <c r="EG610" s="62"/>
      <c r="EH610" s="62"/>
      <c r="EI610" s="62"/>
      <c r="EJ610" s="62"/>
      <c r="EK610" s="62">
        <f t="shared" si="29"/>
        <v>4266</v>
      </c>
      <c r="EL610" s="62"/>
      <c r="EM610" s="62"/>
      <c r="EN610" s="62"/>
      <c r="EO610" s="62"/>
      <c r="EP610" s="62"/>
      <c r="EQ610" s="62"/>
      <c r="ER610" s="62"/>
      <c r="ES610" s="62"/>
      <c r="ET610" s="62"/>
      <c r="EU610" s="62"/>
      <c r="EV610" s="62"/>
      <c r="EW610" s="62"/>
      <c r="EX610" s="62">
        <f t="shared" si="30"/>
        <v>4266</v>
      </c>
      <c r="EY610" s="62"/>
      <c r="EZ610" s="62"/>
      <c r="FA610" s="62"/>
      <c r="FB610" s="62"/>
      <c r="FC610" s="62"/>
      <c r="FD610" s="62"/>
      <c r="FE610" s="62"/>
      <c r="FF610" s="62"/>
      <c r="FG610" s="62"/>
      <c r="FH610" s="62"/>
      <c r="FI610" s="62"/>
      <c r="FJ610" s="66"/>
    </row>
    <row r="611" spans="1:166" ht="12.75">
      <c r="A611" s="68" t="s">
        <v>143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9"/>
      <c r="AK611" s="58"/>
      <c r="AL611" s="59"/>
      <c r="AM611" s="59"/>
      <c r="AN611" s="59"/>
      <c r="AO611" s="59"/>
      <c r="AP611" s="59"/>
      <c r="AQ611" s="59" t="s">
        <v>693</v>
      </c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62">
        <v>143622</v>
      </c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>
        <v>143622</v>
      </c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>
        <f t="shared" si="28"/>
        <v>0</v>
      </c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>
        <f t="shared" si="29"/>
        <v>143622</v>
      </c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>
        <f t="shared" si="30"/>
        <v>143622</v>
      </c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6"/>
    </row>
    <row r="612" spans="1:166" ht="24.2" customHeight="1">
      <c r="A612" s="68" t="s">
        <v>149</v>
      </c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9"/>
      <c r="AK612" s="58"/>
      <c r="AL612" s="59"/>
      <c r="AM612" s="59"/>
      <c r="AN612" s="59"/>
      <c r="AO612" s="59"/>
      <c r="AP612" s="59"/>
      <c r="AQ612" s="59" t="s">
        <v>694</v>
      </c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62">
        <v>1288.33</v>
      </c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>
        <v>1288.33</v>
      </c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>
        <f t="shared" si="28"/>
        <v>0</v>
      </c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>
        <f t="shared" si="29"/>
        <v>1288.33</v>
      </c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>
        <f t="shared" si="30"/>
        <v>1288.33</v>
      </c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6"/>
    </row>
    <row r="613" spans="1:166" ht="24.2" customHeight="1">
      <c r="A613" s="68" t="s">
        <v>149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9"/>
      <c r="AK613" s="58"/>
      <c r="AL613" s="59"/>
      <c r="AM613" s="59"/>
      <c r="AN613" s="59"/>
      <c r="AO613" s="59"/>
      <c r="AP613" s="59"/>
      <c r="AQ613" s="59" t="s">
        <v>695</v>
      </c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62">
        <v>43373.83</v>
      </c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>
        <v>43373.83</v>
      </c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>
        <f t="shared" si="28"/>
        <v>0</v>
      </c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>
        <f t="shared" si="29"/>
        <v>43373.83</v>
      </c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>
        <f t="shared" si="30"/>
        <v>43373.83</v>
      </c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6"/>
    </row>
    <row r="614" spans="1:166" ht="48.6" customHeight="1">
      <c r="A614" s="68" t="s">
        <v>418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9"/>
      <c r="AK614" s="58"/>
      <c r="AL614" s="59"/>
      <c r="AM614" s="59"/>
      <c r="AN614" s="59"/>
      <c r="AO614" s="59"/>
      <c r="AP614" s="59"/>
      <c r="AQ614" s="59" t="s">
        <v>696</v>
      </c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62">
        <v>5554.33</v>
      </c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>
        <v>5554.33</v>
      </c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>
        <f t="shared" si="28"/>
        <v>0</v>
      </c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>
        <f t="shared" si="29"/>
        <v>5554.33</v>
      </c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>
        <f t="shared" si="30"/>
        <v>5554.33</v>
      </c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6"/>
    </row>
    <row r="615" spans="1:166" ht="48.6" customHeight="1">
      <c r="A615" s="68" t="s">
        <v>418</v>
      </c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9"/>
      <c r="AK615" s="58"/>
      <c r="AL615" s="59"/>
      <c r="AM615" s="59"/>
      <c r="AN615" s="59"/>
      <c r="AO615" s="59"/>
      <c r="AP615" s="59"/>
      <c r="AQ615" s="59" t="s">
        <v>697</v>
      </c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62">
        <v>186995.83</v>
      </c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>
        <v>186995.83</v>
      </c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>
        <f t="shared" si="28"/>
        <v>0</v>
      </c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>
        <f t="shared" si="29"/>
        <v>186995.83</v>
      </c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>
        <f t="shared" si="30"/>
        <v>186995.83</v>
      </c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6"/>
    </row>
    <row r="616" spans="1:166" ht="24.2" customHeight="1">
      <c r="A616" s="68" t="s">
        <v>268</v>
      </c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9"/>
      <c r="AK616" s="58"/>
      <c r="AL616" s="59"/>
      <c r="AM616" s="59"/>
      <c r="AN616" s="59"/>
      <c r="AO616" s="59"/>
      <c r="AP616" s="59"/>
      <c r="AQ616" s="59" t="s">
        <v>698</v>
      </c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62">
        <v>64500</v>
      </c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>
        <v>64500</v>
      </c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>
        <f t="shared" si="28"/>
        <v>0</v>
      </c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>
        <f t="shared" si="29"/>
        <v>64500</v>
      </c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>
        <f t="shared" si="30"/>
        <v>64500</v>
      </c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6"/>
    </row>
    <row r="617" spans="1:166" ht="48.6" customHeight="1">
      <c r="A617" s="68" t="s">
        <v>418</v>
      </c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9"/>
      <c r="AK617" s="58"/>
      <c r="AL617" s="59"/>
      <c r="AM617" s="59"/>
      <c r="AN617" s="59"/>
      <c r="AO617" s="59"/>
      <c r="AP617" s="59"/>
      <c r="AQ617" s="59" t="s">
        <v>699</v>
      </c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62">
        <v>64500</v>
      </c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>
        <v>64500</v>
      </c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>
        <f t="shared" si="28"/>
        <v>0</v>
      </c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>
        <f t="shared" si="29"/>
        <v>64500</v>
      </c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>
        <f t="shared" si="30"/>
        <v>64500</v>
      </c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6"/>
    </row>
    <row r="618" spans="1:166" ht="12.75">
      <c r="A618" s="68" t="s">
        <v>181</v>
      </c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9"/>
      <c r="AK618" s="58"/>
      <c r="AL618" s="59"/>
      <c r="AM618" s="59"/>
      <c r="AN618" s="59"/>
      <c r="AO618" s="59"/>
      <c r="AP618" s="59"/>
      <c r="AQ618" s="59" t="s">
        <v>700</v>
      </c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62">
        <v>102800</v>
      </c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>
        <v>102800</v>
      </c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>
        <v>50890</v>
      </c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>
        <f t="shared" si="28"/>
        <v>50890</v>
      </c>
      <c r="DY618" s="62"/>
      <c r="DZ618" s="62"/>
      <c r="EA618" s="62"/>
      <c r="EB618" s="62"/>
      <c r="EC618" s="62"/>
      <c r="ED618" s="62"/>
      <c r="EE618" s="62"/>
      <c r="EF618" s="62"/>
      <c r="EG618" s="62"/>
      <c r="EH618" s="62"/>
      <c r="EI618" s="62"/>
      <c r="EJ618" s="62"/>
      <c r="EK618" s="62">
        <f t="shared" si="29"/>
        <v>51910</v>
      </c>
      <c r="EL618" s="62"/>
      <c r="EM618" s="62"/>
      <c r="EN618" s="62"/>
      <c r="EO618" s="62"/>
      <c r="EP618" s="62"/>
      <c r="EQ618" s="62"/>
      <c r="ER618" s="62"/>
      <c r="ES618" s="62"/>
      <c r="ET618" s="62"/>
      <c r="EU618" s="62"/>
      <c r="EV618" s="62"/>
      <c r="EW618" s="62"/>
      <c r="EX618" s="62">
        <f t="shared" si="30"/>
        <v>51910</v>
      </c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6"/>
    </row>
    <row r="619" spans="1:166" ht="12.75">
      <c r="A619" s="68" t="s">
        <v>181</v>
      </c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9"/>
      <c r="AK619" s="58"/>
      <c r="AL619" s="59"/>
      <c r="AM619" s="59"/>
      <c r="AN619" s="59"/>
      <c r="AO619" s="59"/>
      <c r="AP619" s="59"/>
      <c r="AQ619" s="59" t="s">
        <v>701</v>
      </c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62">
        <v>210000</v>
      </c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>
        <v>210000</v>
      </c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>
        <f t="shared" si="28"/>
        <v>0</v>
      </c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>
        <f t="shared" si="29"/>
        <v>210000</v>
      </c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>
        <f t="shared" si="30"/>
        <v>210000</v>
      </c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6"/>
    </row>
    <row r="620" spans="1:166" ht="36.4" customHeight="1">
      <c r="A620" s="68" t="s">
        <v>371</v>
      </c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9"/>
      <c r="AK620" s="58"/>
      <c r="AL620" s="59"/>
      <c r="AM620" s="59"/>
      <c r="AN620" s="59"/>
      <c r="AO620" s="59"/>
      <c r="AP620" s="59"/>
      <c r="AQ620" s="59" t="s">
        <v>702</v>
      </c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62">
        <v>47200</v>
      </c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>
        <v>47200</v>
      </c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2"/>
      <c r="DT620" s="62"/>
      <c r="DU620" s="62"/>
      <c r="DV620" s="62"/>
      <c r="DW620" s="62"/>
      <c r="DX620" s="62">
        <f t="shared" si="28"/>
        <v>0</v>
      </c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>
        <f t="shared" si="29"/>
        <v>47200</v>
      </c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>
        <f t="shared" si="30"/>
        <v>47200</v>
      </c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6"/>
    </row>
    <row r="621" spans="1:166" ht="36.4" customHeight="1">
      <c r="A621" s="68" t="s">
        <v>371</v>
      </c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9"/>
      <c r="AK621" s="58"/>
      <c r="AL621" s="59"/>
      <c r="AM621" s="59"/>
      <c r="AN621" s="59"/>
      <c r="AO621" s="59"/>
      <c r="AP621" s="59"/>
      <c r="AQ621" s="59" t="s">
        <v>703</v>
      </c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>
        <v>47200</v>
      </c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>
        <f t="shared" si="28"/>
        <v>47200</v>
      </c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>
        <f t="shared" si="29"/>
        <v>-47200</v>
      </c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>
        <f t="shared" si="30"/>
        <v>-47200</v>
      </c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6"/>
    </row>
    <row r="622" spans="1:166" ht="36.4" customHeight="1">
      <c r="A622" s="68" t="s">
        <v>377</v>
      </c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9"/>
      <c r="AK622" s="58"/>
      <c r="AL622" s="59"/>
      <c r="AM622" s="59"/>
      <c r="AN622" s="59"/>
      <c r="AO622" s="59"/>
      <c r="AP622" s="59"/>
      <c r="AQ622" s="59" t="s">
        <v>704</v>
      </c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62">
        <v>90900</v>
      </c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>
        <v>90900</v>
      </c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>
        <v>71083.7</v>
      </c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>
        <f t="shared" si="28"/>
        <v>71083.7</v>
      </c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>
        <f t="shared" si="29"/>
        <v>19816.300000000003</v>
      </c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>
        <f t="shared" si="30"/>
        <v>19816.300000000003</v>
      </c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6"/>
    </row>
    <row r="623" spans="1:166" ht="36.4" customHeight="1">
      <c r="A623" s="68" t="s">
        <v>377</v>
      </c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9"/>
      <c r="AK623" s="58"/>
      <c r="AL623" s="59"/>
      <c r="AM623" s="59"/>
      <c r="AN623" s="59"/>
      <c r="AO623" s="59"/>
      <c r="AP623" s="59"/>
      <c r="AQ623" s="59" t="s">
        <v>705</v>
      </c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62">
        <v>28543500</v>
      </c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>
        <v>28543500</v>
      </c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>
        <v>22240333.699999999</v>
      </c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>
        <f t="shared" si="28"/>
        <v>22240333.699999999</v>
      </c>
      <c r="DY623" s="62"/>
      <c r="DZ623" s="62"/>
      <c r="EA623" s="62"/>
      <c r="EB623" s="62"/>
      <c r="EC623" s="62"/>
      <c r="ED623" s="62"/>
      <c r="EE623" s="62"/>
      <c r="EF623" s="62"/>
      <c r="EG623" s="62"/>
      <c r="EH623" s="62"/>
      <c r="EI623" s="62"/>
      <c r="EJ623" s="62"/>
      <c r="EK623" s="62">
        <f t="shared" si="29"/>
        <v>6303166.3000000007</v>
      </c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>
        <f t="shared" si="30"/>
        <v>6303166.3000000007</v>
      </c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6"/>
    </row>
    <row r="624" spans="1:166" ht="36.4" customHeight="1">
      <c r="A624" s="68" t="s">
        <v>377</v>
      </c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9"/>
      <c r="AK624" s="58"/>
      <c r="AL624" s="59"/>
      <c r="AM624" s="59"/>
      <c r="AN624" s="59"/>
      <c r="AO624" s="59"/>
      <c r="AP624" s="59"/>
      <c r="AQ624" s="59" t="s">
        <v>706</v>
      </c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62">
        <v>285500</v>
      </c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>
        <v>285500</v>
      </c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>
        <f t="shared" si="28"/>
        <v>0</v>
      </c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>
        <f t="shared" si="29"/>
        <v>285500</v>
      </c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>
        <f t="shared" si="30"/>
        <v>285500</v>
      </c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6"/>
    </row>
    <row r="625" spans="1:166" ht="36.4" customHeight="1">
      <c r="A625" s="68" t="s">
        <v>377</v>
      </c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9"/>
      <c r="AK625" s="58"/>
      <c r="AL625" s="59"/>
      <c r="AM625" s="59"/>
      <c r="AN625" s="59"/>
      <c r="AO625" s="59"/>
      <c r="AP625" s="59"/>
      <c r="AQ625" s="59" t="s">
        <v>707</v>
      </c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62">
        <v>659200</v>
      </c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>
        <v>659200</v>
      </c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>
        <v>494397</v>
      </c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>
        <f t="shared" si="28"/>
        <v>494397</v>
      </c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>
        <f t="shared" si="29"/>
        <v>164803</v>
      </c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>
        <f t="shared" si="30"/>
        <v>164803</v>
      </c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6"/>
    </row>
    <row r="626" spans="1:166" ht="36.4" customHeight="1">
      <c r="A626" s="68" t="s">
        <v>377</v>
      </c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9"/>
      <c r="AK626" s="58"/>
      <c r="AL626" s="59"/>
      <c r="AM626" s="59"/>
      <c r="AN626" s="59"/>
      <c r="AO626" s="59"/>
      <c r="AP626" s="59"/>
      <c r="AQ626" s="59" t="s">
        <v>708</v>
      </c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62">
        <v>663627.68000000005</v>
      </c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>
        <v>663627.68000000005</v>
      </c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>
        <v>585230.51</v>
      </c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>
        <f t="shared" si="28"/>
        <v>585230.51</v>
      </c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>
        <f t="shared" si="29"/>
        <v>78397.170000000042</v>
      </c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>
        <f t="shared" si="30"/>
        <v>78397.170000000042</v>
      </c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6"/>
    </row>
    <row r="627" spans="1:166" ht="36.4" customHeight="1">
      <c r="A627" s="68" t="s">
        <v>377</v>
      </c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9"/>
      <c r="AK627" s="58"/>
      <c r="AL627" s="59"/>
      <c r="AM627" s="59"/>
      <c r="AN627" s="59"/>
      <c r="AO627" s="59"/>
      <c r="AP627" s="59"/>
      <c r="AQ627" s="59" t="s">
        <v>709</v>
      </c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62">
        <v>13059038.640000001</v>
      </c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>
        <v>13059038.640000001</v>
      </c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>
        <v>13059038.640000001</v>
      </c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>
        <f t="shared" si="28"/>
        <v>13059038.640000001</v>
      </c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>
        <f t="shared" si="29"/>
        <v>0</v>
      </c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>
        <f t="shared" si="30"/>
        <v>0</v>
      </c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6"/>
    </row>
    <row r="628" spans="1:166" ht="36.4" customHeight="1">
      <c r="A628" s="68" t="s">
        <v>377</v>
      </c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9"/>
      <c r="AK628" s="58"/>
      <c r="AL628" s="59"/>
      <c r="AM628" s="59"/>
      <c r="AN628" s="59"/>
      <c r="AO628" s="59"/>
      <c r="AP628" s="59"/>
      <c r="AQ628" s="59" t="s">
        <v>710</v>
      </c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62">
        <v>1594800</v>
      </c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>
        <v>1594800</v>
      </c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>
        <v>1594800</v>
      </c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>
        <f t="shared" si="28"/>
        <v>1594800</v>
      </c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>
        <f t="shared" si="29"/>
        <v>0</v>
      </c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>
        <f t="shared" si="30"/>
        <v>0</v>
      </c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6"/>
    </row>
    <row r="629" spans="1:166" ht="36.4" customHeight="1">
      <c r="A629" s="68" t="s">
        <v>377</v>
      </c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9"/>
      <c r="AK629" s="58"/>
      <c r="AL629" s="59"/>
      <c r="AM629" s="59"/>
      <c r="AN629" s="59"/>
      <c r="AO629" s="59"/>
      <c r="AP629" s="59"/>
      <c r="AQ629" s="59" t="s">
        <v>711</v>
      </c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62">
        <v>938500</v>
      </c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>
        <v>938500</v>
      </c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>
        <v>938500</v>
      </c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>
        <f t="shared" si="28"/>
        <v>938500</v>
      </c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>
        <f t="shared" si="29"/>
        <v>0</v>
      </c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>
        <f t="shared" si="30"/>
        <v>0</v>
      </c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6"/>
    </row>
    <row r="630" spans="1:166" ht="36.4" customHeight="1">
      <c r="A630" s="68" t="s">
        <v>377</v>
      </c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9"/>
      <c r="AK630" s="58"/>
      <c r="AL630" s="59"/>
      <c r="AM630" s="59"/>
      <c r="AN630" s="59"/>
      <c r="AO630" s="59"/>
      <c r="AP630" s="59"/>
      <c r="AQ630" s="59" t="s">
        <v>712</v>
      </c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62">
        <v>938500</v>
      </c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>
        <v>938500</v>
      </c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>
        <f t="shared" si="28"/>
        <v>0</v>
      </c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>
        <f t="shared" si="29"/>
        <v>938500</v>
      </c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>
        <f t="shared" si="30"/>
        <v>938500</v>
      </c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6"/>
    </row>
    <row r="631" spans="1:166" ht="36.4" customHeight="1">
      <c r="A631" s="68" t="s">
        <v>377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9"/>
      <c r="AK631" s="58"/>
      <c r="AL631" s="59"/>
      <c r="AM631" s="59"/>
      <c r="AN631" s="59"/>
      <c r="AO631" s="59"/>
      <c r="AP631" s="59"/>
      <c r="AQ631" s="59" t="s">
        <v>713</v>
      </c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62">
        <v>103596</v>
      </c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>
        <v>103596</v>
      </c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>
        <v>103596</v>
      </c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>
        <f t="shared" si="28"/>
        <v>103596</v>
      </c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>
        <f t="shared" si="29"/>
        <v>0</v>
      </c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>
        <f t="shared" si="30"/>
        <v>0</v>
      </c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6"/>
    </row>
    <row r="632" spans="1:166" ht="36.4" customHeight="1">
      <c r="A632" s="68" t="s">
        <v>377</v>
      </c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9"/>
      <c r="AK632" s="58"/>
      <c r="AL632" s="59"/>
      <c r="AM632" s="59"/>
      <c r="AN632" s="59"/>
      <c r="AO632" s="59"/>
      <c r="AP632" s="59"/>
      <c r="AQ632" s="59" t="s">
        <v>714</v>
      </c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62">
        <v>302400</v>
      </c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>
        <v>302400</v>
      </c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>
        <v>302400</v>
      </c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>
        <f t="shared" si="28"/>
        <v>302400</v>
      </c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>
        <f t="shared" si="29"/>
        <v>0</v>
      </c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>
        <f t="shared" si="30"/>
        <v>0</v>
      </c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6"/>
    </row>
    <row r="633" spans="1:166" ht="36.4" customHeight="1">
      <c r="A633" s="68" t="s">
        <v>377</v>
      </c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9"/>
      <c r="AK633" s="58"/>
      <c r="AL633" s="59"/>
      <c r="AM633" s="59"/>
      <c r="AN633" s="59"/>
      <c r="AO633" s="59"/>
      <c r="AP633" s="59"/>
      <c r="AQ633" s="59" t="s">
        <v>715</v>
      </c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62">
        <v>431799.67</v>
      </c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>
        <v>431799.67</v>
      </c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>
        <v>367857.67</v>
      </c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>
        <f t="shared" si="28"/>
        <v>367857.67</v>
      </c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>
        <f t="shared" si="29"/>
        <v>63942</v>
      </c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>
        <f t="shared" si="30"/>
        <v>63942</v>
      </c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6"/>
    </row>
    <row r="634" spans="1:166" ht="36.4" customHeight="1">
      <c r="A634" s="68" t="s">
        <v>377</v>
      </c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9"/>
      <c r="AK634" s="58"/>
      <c r="AL634" s="59"/>
      <c r="AM634" s="59"/>
      <c r="AN634" s="59"/>
      <c r="AO634" s="59"/>
      <c r="AP634" s="59"/>
      <c r="AQ634" s="59" t="s">
        <v>716</v>
      </c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62">
        <v>5537500</v>
      </c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>
        <v>5537500</v>
      </c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>
        <v>5238300</v>
      </c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>
        <f t="shared" si="28"/>
        <v>5238300</v>
      </c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>
        <f t="shared" si="29"/>
        <v>299200</v>
      </c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>
        <f t="shared" si="30"/>
        <v>299200</v>
      </c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6"/>
    </row>
    <row r="635" spans="1:166" ht="36.4" customHeight="1">
      <c r="A635" s="68" t="s">
        <v>377</v>
      </c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9"/>
      <c r="AK635" s="58"/>
      <c r="AL635" s="59"/>
      <c r="AM635" s="59"/>
      <c r="AN635" s="59"/>
      <c r="AO635" s="59"/>
      <c r="AP635" s="59"/>
      <c r="AQ635" s="59" t="s">
        <v>717</v>
      </c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62">
        <v>6000000</v>
      </c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>
        <v>6000000</v>
      </c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>
        <v>6000000</v>
      </c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>
        <f t="shared" si="28"/>
        <v>6000000</v>
      </c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>
        <f t="shared" si="29"/>
        <v>0</v>
      </c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>
        <f t="shared" si="30"/>
        <v>0</v>
      </c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6"/>
    </row>
    <row r="636" spans="1:166" ht="24" customHeight="1">
      <c r="A636" s="73" t="s">
        <v>718</v>
      </c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4"/>
      <c r="AK636" s="75" t="s">
        <v>719</v>
      </c>
      <c r="AL636" s="76"/>
      <c r="AM636" s="76"/>
      <c r="AN636" s="76"/>
      <c r="AO636" s="76"/>
      <c r="AP636" s="76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2">
        <v>-46304035.310000002</v>
      </c>
      <c r="BD636" s="72"/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>
        <v>-46304035.310000002</v>
      </c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>
        <v>-16717822.699999999</v>
      </c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72"/>
      <c r="DH636" s="72"/>
      <c r="DI636" s="72"/>
      <c r="DJ636" s="72"/>
      <c r="DK636" s="72"/>
      <c r="DL636" s="72"/>
      <c r="DM636" s="72"/>
      <c r="DN636" s="72"/>
      <c r="DO636" s="72"/>
      <c r="DP636" s="72"/>
      <c r="DQ636" s="72"/>
      <c r="DR636" s="72"/>
      <c r="DS636" s="72"/>
      <c r="DT636" s="72"/>
      <c r="DU636" s="72"/>
      <c r="DV636" s="72"/>
      <c r="DW636" s="72"/>
      <c r="DX636" s="62">
        <f t="shared" si="28"/>
        <v>-16717822.699999999</v>
      </c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72"/>
      <c r="EL636" s="72"/>
      <c r="EM636" s="72"/>
      <c r="EN636" s="72"/>
      <c r="EO636" s="72"/>
      <c r="EP636" s="72"/>
      <c r="EQ636" s="72"/>
      <c r="ER636" s="72"/>
      <c r="ES636" s="72"/>
      <c r="ET636" s="72"/>
      <c r="EU636" s="72"/>
      <c r="EV636" s="72"/>
      <c r="EW636" s="72"/>
      <c r="EX636" s="72"/>
      <c r="EY636" s="72"/>
      <c r="EZ636" s="72"/>
      <c r="FA636" s="72"/>
      <c r="FB636" s="72"/>
      <c r="FC636" s="72"/>
      <c r="FD636" s="72"/>
      <c r="FE636" s="72"/>
      <c r="FF636" s="72"/>
      <c r="FG636" s="72"/>
      <c r="FH636" s="72"/>
      <c r="FI636" s="72"/>
      <c r="FJ636" s="78"/>
    </row>
    <row r="637" spans="1:166" ht="24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</row>
    <row r="638" spans="1:166" ht="35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</row>
    <row r="639" spans="1:166" ht="35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</row>
    <row r="640" spans="1:16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</row>
    <row r="641" spans="1:166" ht="8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</row>
    <row r="642" spans="1:166" ht="9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</row>
    <row r="643" spans="1:16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6" t="s">
        <v>720</v>
      </c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6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2" t="s">
        <v>721</v>
      </c>
    </row>
    <row r="644" spans="1:166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</row>
    <row r="645" spans="1:166" ht="11.25" customHeight="1">
      <c r="A645" s="41" t="s">
        <v>21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2"/>
      <c r="AP645" s="45" t="s">
        <v>22</v>
      </c>
      <c r="AQ645" s="41"/>
      <c r="AR645" s="41"/>
      <c r="AS645" s="41"/>
      <c r="AT645" s="41"/>
      <c r="AU645" s="42"/>
      <c r="AV645" s="45" t="s">
        <v>722</v>
      </c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2"/>
      <c r="BL645" s="45" t="s">
        <v>135</v>
      </c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2"/>
      <c r="CF645" s="35" t="s">
        <v>25</v>
      </c>
      <c r="CG645" s="36"/>
      <c r="CH645" s="36"/>
      <c r="CI645" s="36"/>
      <c r="CJ645" s="36"/>
      <c r="CK645" s="36"/>
      <c r="CL645" s="36"/>
      <c r="CM645" s="36"/>
      <c r="CN645" s="36"/>
      <c r="CO645" s="36"/>
      <c r="CP645" s="36"/>
      <c r="CQ645" s="36"/>
      <c r="CR645" s="36"/>
      <c r="CS645" s="36"/>
      <c r="CT645" s="36"/>
      <c r="CU645" s="36"/>
      <c r="CV645" s="36"/>
      <c r="CW645" s="36"/>
      <c r="CX645" s="36"/>
      <c r="CY645" s="36"/>
      <c r="CZ645" s="36"/>
      <c r="DA645" s="36"/>
      <c r="DB645" s="36"/>
      <c r="DC645" s="36"/>
      <c r="DD645" s="36"/>
      <c r="DE645" s="36"/>
      <c r="DF645" s="36"/>
      <c r="DG645" s="36"/>
      <c r="DH645" s="36"/>
      <c r="DI645" s="36"/>
      <c r="DJ645" s="36"/>
      <c r="DK645" s="36"/>
      <c r="DL645" s="36"/>
      <c r="DM645" s="36"/>
      <c r="DN645" s="36"/>
      <c r="DO645" s="36"/>
      <c r="DP645" s="36"/>
      <c r="DQ645" s="36"/>
      <c r="DR645" s="36"/>
      <c r="DS645" s="36"/>
      <c r="DT645" s="36"/>
      <c r="DU645" s="36"/>
      <c r="DV645" s="36"/>
      <c r="DW645" s="36"/>
      <c r="DX645" s="36"/>
      <c r="DY645" s="36"/>
      <c r="DZ645" s="36"/>
      <c r="EA645" s="36"/>
      <c r="EB645" s="36"/>
      <c r="EC645" s="36"/>
      <c r="ED645" s="36"/>
      <c r="EE645" s="36"/>
      <c r="EF645" s="36"/>
      <c r="EG645" s="36"/>
      <c r="EH645" s="36"/>
      <c r="EI645" s="36"/>
      <c r="EJ645" s="36"/>
      <c r="EK645" s="36"/>
      <c r="EL645" s="36"/>
      <c r="EM645" s="36"/>
      <c r="EN645" s="36"/>
      <c r="EO645" s="36"/>
      <c r="EP645" s="36"/>
      <c r="EQ645" s="36"/>
      <c r="ER645" s="36"/>
      <c r="ES645" s="37"/>
      <c r="ET645" s="45" t="s">
        <v>26</v>
      </c>
      <c r="EU645" s="41"/>
      <c r="EV645" s="41"/>
      <c r="EW645" s="41"/>
      <c r="EX645" s="41"/>
      <c r="EY645" s="41"/>
      <c r="EZ645" s="41"/>
      <c r="FA645" s="41"/>
      <c r="FB645" s="41"/>
      <c r="FC645" s="41"/>
      <c r="FD645" s="41"/>
      <c r="FE645" s="41"/>
      <c r="FF645" s="41"/>
      <c r="FG645" s="41"/>
      <c r="FH645" s="41"/>
      <c r="FI645" s="41"/>
      <c r="FJ645" s="47"/>
    </row>
    <row r="646" spans="1:166" ht="69.7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4"/>
      <c r="AP646" s="46"/>
      <c r="AQ646" s="43"/>
      <c r="AR646" s="43"/>
      <c r="AS646" s="43"/>
      <c r="AT646" s="43"/>
      <c r="AU646" s="44"/>
      <c r="AV646" s="46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4"/>
      <c r="BL646" s="46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4"/>
      <c r="CF646" s="36" t="s">
        <v>723</v>
      </c>
      <c r="CG646" s="36"/>
      <c r="CH646" s="36"/>
      <c r="CI646" s="36"/>
      <c r="CJ646" s="36"/>
      <c r="CK646" s="36"/>
      <c r="CL646" s="36"/>
      <c r="CM646" s="36"/>
      <c r="CN646" s="36"/>
      <c r="CO646" s="36"/>
      <c r="CP646" s="36"/>
      <c r="CQ646" s="36"/>
      <c r="CR646" s="36"/>
      <c r="CS646" s="36"/>
      <c r="CT646" s="36"/>
      <c r="CU646" s="36"/>
      <c r="CV646" s="37"/>
      <c r="CW646" s="35" t="s">
        <v>28</v>
      </c>
      <c r="CX646" s="36"/>
      <c r="CY646" s="36"/>
      <c r="CZ646" s="36"/>
      <c r="DA646" s="36"/>
      <c r="DB646" s="36"/>
      <c r="DC646" s="36"/>
      <c r="DD646" s="36"/>
      <c r="DE646" s="36"/>
      <c r="DF646" s="36"/>
      <c r="DG646" s="36"/>
      <c r="DH646" s="36"/>
      <c r="DI646" s="36"/>
      <c r="DJ646" s="36"/>
      <c r="DK646" s="36"/>
      <c r="DL646" s="36"/>
      <c r="DM646" s="37"/>
      <c r="DN646" s="35" t="s">
        <v>29</v>
      </c>
      <c r="DO646" s="36"/>
      <c r="DP646" s="36"/>
      <c r="DQ646" s="36"/>
      <c r="DR646" s="36"/>
      <c r="DS646" s="36"/>
      <c r="DT646" s="36"/>
      <c r="DU646" s="36"/>
      <c r="DV646" s="36"/>
      <c r="DW646" s="36"/>
      <c r="DX646" s="36"/>
      <c r="DY646" s="36"/>
      <c r="DZ646" s="36"/>
      <c r="EA646" s="36"/>
      <c r="EB646" s="36"/>
      <c r="EC646" s="36"/>
      <c r="ED646" s="37"/>
      <c r="EE646" s="35" t="s">
        <v>30</v>
      </c>
      <c r="EF646" s="36"/>
      <c r="EG646" s="36"/>
      <c r="EH646" s="36"/>
      <c r="EI646" s="36"/>
      <c r="EJ646" s="36"/>
      <c r="EK646" s="36"/>
      <c r="EL646" s="36"/>
      <c r="EM646" s="36"/>
      <c r="EN646" s="36"/>
      <c r="EO646" s="36"/>
      <c r="EP646" s="36"/>
      <c r="EQ646" s="36"/>
      <c r="ER646" s="36"/>
      <c r="ES646" s="37"/>
      <c r="ET646" s="46"/>
      <c r="EU646" s="43"/>
      <c r="EV646" s="43"/>
      <c r="EW646" s="43"/>
      <c r="EX646" s="43"/>
      <c r="EY646" s="43"/>
      <c r="EZ646" s="43"/>
      <c r="FA646" s="43"/>
      <c r="FB646" s="43"/>
      <c r="FC646" s="43"/>
      <c r="FD646" s="43"/>
      <c r="FE646" s="43"/>
      <c r="FF646" s="43"/>
      <c r="FG646" s="43"/>
      <c r="FH646" s="43"/>
      <c r="FI646" s="43"/>
      <c r="FJ646" s="48"/>
    </row>
    <row r="647" spans="1:166" ht="12" customHeight="1">
      <c r="A647" s="39">
        <v>1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40"/>
      <c r="AP647" s="29">
        <v>2</v>
      </c>
      <c r="AQ647" s="30"/>
      <c r="AR647" s="30"/>
      <c r="AS647" s="30"/>
      <c r="AT647" s="30"/>
      <c r="AU647" s="31"/>
      <c r="AV647" s="29">
        <v>3</v>
      </c>
      <c r="AW647" s="30"/>
      <c r="AX647" s="30"/>
      <c r="AY647" s="30"/>
      <c r="AZ647" s="30"/>
      <c r="BA647" s="30"/>
      <c r="BB647" s="30"/>
      <c r="BC647" s="30"/>
      <c r="BD647" s="30"/>
      <c r="BE647" s="15"/>
      <c r="BF647" s="15"/>
      <c r="BG647" s="15"/>
      <c r="BH647" s="15"/>
      <c r="BI647" s="15"/>
      <c r="BJ647" s="15"/>
      <c r="BK647" s="38"/>
      <c r="BL647" s="29">
        <v>4</v>
      </c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1"/>
      <c r="CF647" s="29">
        <v>5</v>
      </c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1"/>
      <c r="CW647" s="29">
        <v>6</v>
      </c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1"/>
      <c r="DN647" s="29">
        <v>7</v>
      </c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1"/>
      <c r="EE647" s="29">
        <v>8</v>
      </c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1"/>
      <c r="ET647" s="49">
        <v>9</v>
      </c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6"/>
    </row>
    <row r="648" spans="1:166" ht="37.5" customHeight="1">
      <c r="A648" s="79" t="s">
        <v>724</v>
      </c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80"/>
      <c r="AP648" s="51" t="s">
        <v>725</v>
      </c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3"/>
      <c r="BF648" s="33"/>
      <c r="BG648" s="33"/>
      <c r="BH648" s="33"/>
      <c r="BI648" s="33"/>
      <c r="BJ648" s="33"/>
      <c r="BK648" s="54"/>
      <c r="BL648" s="55">
        <v>46304035.310000002</v>
      </c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>
        <v>16706922.699999999</v>
      </c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/>
      <c r="DB648" s="55"/>
      <c r="DC648" s="55"/>
      <c r="DD648" s="55"/>
      <c r="DE648" s="55"/>
      <c r="DF648" s="55"/>
      <c r="DG648" s="55"/>
      <c r="DH648" s="55"/>
      <c r="DI648" s="55"/>
      <c r="DJ648" s="55"/>
      <c r="DK648" s="55"/>
      <c r="DL648" s="55"/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  <c r="EB648" s="55"/>
      <c r="EC648" s="55"/>
      <c r="ED648" s="55"/>
      <c r="EE648" s="55">
        <f t="shared" ref="EE648:EE663" si="31">CF648+CW648+DN648</f>
        <v>16706922.699999999</v>
      </c>
      <c r="EF648" s="55"/>
      <c r="EG648" s="55"/>
      <c r="EH648" s="55"/>
      <c r="EI648" s="55"/>
      <c r="EJ648" s="55"/>
      <c r="EK648" s="55"/>
      <c r="EL648" s="55"/>
      <c r="EM648" s="55"/>
      <c r="EN648" s="55"/>
      <c r="EO648" s="55"/>
      <c r="EP648" s="55"/>
      <c r="EQ648" s="55"/>
      <c r="ER648" s="55"/>
      <c r="ES648" s="55"/>
      <c r="ET648" s="55">
        <f t="shared" ref="ET648:ET654" si="32">BL648-CF648-CW648-DN648</f>
        <v>29597112.610000003</v>
      </c>
      <c r="EU648" s="55"/>
      <c r="EV648" s="55"/>
      <c r="EW648" s="55"/>
      <c r="EX648" s="55"/>
      <c r="EY648" s="55"/>
      <c r="EZ648" s="55"/>
      <c r="FA648" s="55"/>
      <c r="FB648" s="55"/>
      <c r="FC648" s="55"/>
      <c r="FD648" s="55"/>
      <c r="FE648" s="55"/>
      <c r="FF648" s="55"/>
      <c r="FG648" s="55"/>
      <c r="FH648" s="55"/>
      <c r="FI648" s="55"/>
      <c r="FJ648" s="56"/>
    </row>
    <row r="649" spans="1:166" ht="36.75" customHeight="1">
      <c r="A649" s="81" t="s">
        <v>726</v>
      </c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2"/>
      <c r="AP649" s="58" t="s">
        <v>727</v>
      </c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60"/>
      <c r="BF649" s="12"/>
      <c r="BG649" s="12"/>
      <c r="BH649" s="12"/>
      <c r="BI649" s="12"/>
      <c r="BJ649" s="12"/>
      <c r="BK649" s="61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/>
      <c r="DY649" s="62"/>
      <c r="DZ649" s="62"/>
      <c r="EA649" s="62"/>
      <c r="EB649" s="62"/>
      <c r="EC649" s="62"/>
      <c r="ED649" s="62"/>
      <c r="EE649" s="63">
        <f t="shared" si="31"/>
        <v>0</v>
      </c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5"/>
      <c r="ET649" s="63">
        <f t="shared" si="32"/>
        <v>0</v>
      </c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83"/>
    </row>
    <row r="650" spans="1:166" ht="17.25" customHeight="1">
      <c r="A650" s="87" t="s">
        <v>728</v>
      </c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8"/>
      <c r="AP650" s="23"/>
      <c r="AQ650" s="24"/>
      <c r="AR650" s="24"/>
      <c r="AS650" s="24"/>
      <c r="AT650" s="24"/>
      <c r="AU650" s="89"/>
      <c r="AV650" s="90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2"/>
      <c r="BL650" s="84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6"/>
      <c r="CF650" s="84"/>
      <c r="CG650" s="85"/>
      <c r="CH650" s="85"/>
      <c r="CI650" s="85"/>
      <c r="CJ650" s="85"/>
      <c r="CK650" s="85"/>
      <c r="CL650" s="85"/>
      <c r="CM650" s="85"/>
      <c r="CN650" s="85"/>
      <c r="CO650" s="85"/>
      <c r="CP650" s="85"/>
      <c r="CQ650" s="85"/>
      <c r="CR650" s="85"/>
      <c r="CS650" s="85"/>
      <c r="CT650" s="85"/>
      <c r="CU650" s="85"/>
      <c r="CV650" s="86"/>
      <c r="CW650" s="84"/>
      <c r="CX650" s="85"/>
      <c r="CY650" s="85"/>
      <c r="CZ650" s="85"/>
      <c r="DA650" s="85"/>
      <c r="DB650" s="85"/>
      <c r="DC650" s="85"/>
      <c r="DD650" s="85"/>
      <c r="DE650" s="85"/>
      <c r="DF650" s="85"/>
      <c r="DG650" s="85"/>
      <c r="DH650" s="85"/>
      <c r="DI650" s="85"/>
      <c r="DJ650" s="85"/>
      <c r="DK650" s="85"/>
      <c r="DL650" s="85"/>
      <c r="DM650" s="86"/>
      <c r="DN650" s="84"/>
      <c r="DO650" s="85"/>
      <c r="DP650" s="85"/>
      <c r="DQ650" s="85"/>
      <c r="DR650" s="85"/>
      <c r="DS650" s="85"/>
      <c r="DT650" s="85"/>
      <c r="DU650" s="85"/>
      <c r="DV650" s="85"/>
      <c r="DW650" s="85"/>
      <c r="DX650" s="85"/>
      <c r="DY650" s="85"/>
      <c r="DZ650" s="85"/>
      <c r="EA650" s="85"/>
      <c r="EB650" s="85"/>
      <c r="EC650" s="85"/>
      <c r="ED650" s="86"/>
      <c r="EE650" s="62">
        <f t="shared" si="31"/>
        <v>0</v>
      </c>
      <c r="EF650" s="62"/>
      <c r="EG650" s="62"/>
      <c r="EH650" s="62"/>
      <c r="EI650" s="62"/>
      <c r="EJ650" s="62"/>
      <c r="EK650" s="62"/>
      <c r="EL650" s="62"/>
      <c r="EM650" s="62"/>
      <c r="EN650" s="62"/>
      <c r="EO650" s="62"/>
      <c r="EP650" s="62"/>
      <c r="EQ650" s="62"/>
      <c r="ER650" s="62"/>
      <c r="ES650" s="62"/>
      <c r="ET650" s="62">
        <f t="shared" si="32"/>
        <v>0</v>
      </c>
      <c r="EU650" s="62"/>
      <c r="EV650" s="62"/>
      <c r="EW650" s="62"/>
      <c r="EX650" s="62"/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6"/>
    </row>
    <row r="651" spans="1:166" ht="24" customHeight="1">
      <c r="A651" s="81" t="s">
        <v>729</v>
      </c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2"/>
      <c r="AP651" s="58" t="s">
        <v>730</v>
      </c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60"/>
      <c r="BF651" s="12"/>
      <c r="BG651" s="12"/>
      <c r="BH651" s="12"/>
      <c r="BI651" s="12"/>
      <c r="BJ651" s="12"/>
      <c r="BK651" s="61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>
        <v>-10900</v>
      </c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/>
      <c r="DY651" s="62"/>
      <c r="DZ651" s="62"/>
      <c r="EA651" s="62"/>
      <c r="EB651" s="62"/>
      <c r="EC651" s="62"/>
      <c r="ED651" s="62"/>
      <c r="EE651" s="62">
        <f t="shared" si="31"/>
        <v>-10900</v>
      </c>
      <c r="EF651" s="62"/>
      <c r="EG651" s="62"/>
      <c r="EH651" s="62"/>
      <c r="EI651" s="62"/>
      <c r="EJ651" s="62"/>
      <c r="EK651" s="62"/>
      <c r="EL651" s="62"/>
      <c r="EM651" s="62"/>
      <c r="EN651" s="62"/>
      <c r="EO651" s="62"/>
      <c r="EP651" s="62"/>
      <c r="EQ651" s="62"/>
      <c r="ER651" s="62"/>
      <c r="ES651" s="62"/>
      <c r="ET651" s="62">
        <f t="shared" si="32"/>
        <v>10900</v>
      </c>
      <c r="EU651" s="62"/>
      <c r="EV651" s="62"/>
      <c r="EW651" s="62"/>
      <c r="EX651" s="62"/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6"/>
    </row>
    <row r="652" spans="1:166" ht="17.25" customHeight="1">
      <c r="A652" s="87" t="s">
        <v>728</v>
      </c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8"/>
      <c r="AP652" s="23"/>
      <c r="AQ652" s="24"/>
      <c r="AR652" s="24"/>
      <c r="AS652" s="24"/>
      <c r="AT652" s="24"/>
      <c r="AU652" s="89"/>
      <c r="AV652" s="90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2"/>
      <c r="BL652" s="84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6"/>
      <c r="CF652" s="84">
        <v>-10900</v>
      </c>
      <c r="CG652" s="85"/>
      <c r="CH652" s="85"/>
      <c r="CI652" s="85"/>
      <c r="CJ652" s="85"/>
      <c r="CK652" s="85"/>
      <c r="CL652" s="85"/>
      <c r="CM652" s="85"/>
      <c r="CN652" s="85"/>
      <c r="CO652" s="85"/>
      <c r="CP652" s="85"/>
      <c r="CQ652" s="85"/>
      <c r="CR652" s="85"/>
      <c r="CS652" s="85"/>
      <c r="CT652" s="85"/>
      <c r="CU652" s="85"/>
      <c r="CV652" s="86"/>
      <c r="CW652" s="84"/>
      <c r="CX652" s="85"/>
      <c r="CY652" s="85"/>
      <c r="CZ652" s="85"/>
      <c r="DA652" s="85"/>
      <c r="DB652" s="85"/>
      <c r="DC652" s="85"/>
      <c r="DD652" s="85"/>
      <c r="DE652" s="85"/>
      <c r="DF652" s="85"/>
      <c r="DG652" s="85"/>
      <c r="DH652" s="85"/>
      <c r="DI652" s="85"/>
      <c r="DJ652" s="85"/>
      <c r="DK652" s="85"/>
      <c r="DL652" s="85"/>
      <c r="DM652" s="86"/>
      <c r="DN652" s="84"/>
      <c r="DO652" s="85"/>
      <c r="DP652" s="85"/>
      <c r="DQ652" s="85"/>
      <c r="DR652" s="85"/>
      <c r="DS652" s="85"/>
      <c r="DT652" s="85"/>
      <c r="DU652" s="85"/>
      <c r="DV652" s="85"/>
      <c r="DW652" s="85"/>
      <c r="DX652" s="85"/>
      <c r="DY652" s="85"/>
      <c r="DZ652" s="85"/>
      <c r="EA652" s="85"/>
      <c r="EB652" s="85"/>
      <c r="EC652" s="85"/>
      <c r="ED652" s="86"/>
      <c r="EE652" s="62">
        <f t="shared" si="31"/>
        <v>-10900</v>
      </c>
      <c r="EF652" s="62"/>
      <c r="EG652" s="62"/>
      <c r="EH652" s="62"/>
      <c r="EI652" s="62"/>
      <c r="EJ652" s="62"/>
      <c r="EK652" s="62"/>
      <c r="EL652" s="62"/>
      <c r="EM652" s="62"/>
      <c r="EN652" s="62"/>
      <c r="EO652" s="62"/>
      <c r="EP652" s="62"/>
      <c r="EQ652" s="62"/>
      <c r="ER652" s="62"/>
      <c r="ES652" s="62"/>
      <c r="ET652" s="62">
        <f t="shared" si="32"/>
        <v>10900</v>
      </c>
      <c r="EU652" s="62"/>
      <c r="EV652" s="62"/>
      <c r="EW652" s="62"/>
      <c r="EX652" s="62"/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6"/>
    </row>
    <row r="653" spans="1:166" ht="12.75">
      <c r="A653" s="68" t="s">
        <v>731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9"/>
      <c r="AP653" s="11"/>
      <c r="AQ653" s="12"/>
      <c r="AR653" s="12"/>
      <c r="AS653" s="12"/>
      <c r="AT653" s="12"/>
      <c r="AU653" s="61"/>
      <c r="AV653" s="93" t="s">
        <v>732</v>
      </c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5"/>
      <c r="BL653" s="63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5"/>
      <c r="CF653" s="63">
        <v>-10900</v>
      </c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5"/>
      <c r="CW653" s="63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5"/>
      <c r="DN653" s="63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5"/>
      <c r="EE653" s="62">
        <f t="shared" si="31"/>
        <v>-10900</v>
      </c>
      <c r="EF653" s="62"/>
      <c r="EG653" s="62"/>
      <c r="EH653" s="62"/>
      <c r="EI653" s="62"/>
      <c r="EJ653" s="62"/>
      <c r="EK653" s="62"/>
      <c r="EL653" s="62"/>
      <c r="EM653" s="62"/>
      <c r="EN653" s="62"/>
      <c r="EO653" s="62"/>
      <c r="EP653" s="62"/>
      <c r="EQ653" s="62"/>
      <c r="ER653" s="62"/>
      <c r="ES653" s="62"/>
      <c r="ET653" s="62">
        <f t="shared" si="32"/>
        <v>10900</v>
      </c>
      <c r="EU653" s="62"/>
      <c r="EV653" s="62"/>
      <c r="EW653" s="62"/>
      <c r="EX653" s="62"/>
      <c r="EY653" s="62"/>
      <c r="EZ653" s="62"/>
      <c r="FA653" s="62"/>
      <c r="FB653" s="62"/>
      <c r="FC653" s="62"/>
      <c r="FD653" s="62"/>
      <c r="FE653" s="62"/>
      <c r="FF653" s="62"/>
      <c r="FG653" s="62"/>
      <c r="FH653" s="62"/>
      <c r="FI653" s="62"/>
      <c r="FJ653" s="66"/>
    </row>
    <row r="654" spans="1:166" ht="31.5" customHeight="1">
      <c r="A654" s="96" t="s">
        <v>733</v>
      </c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8" t="s">
        <v>734</v>
      </c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60"/>
      <c r="BF654" s="12"/>
      <c r="BG654" s="12"/>
      <c r="BH654" s="12"/>
      <c r="BI654" s="12"/>
      <c r="BJ654" s="12"/>
      <c r="BK654" s="61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>
        <v>99815.58</v>
      </c>
      <c r="CG654" s="62"/>
      <c r="CH654" s="62"/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  <c r="DI654" s="62"/>
      <c r="DJ654" s="62"/>
      <c r="DK654" s="62"/>
      <c r="DL654" s="62"/>
      <c r="DM654" s="62"/>
      <c r="DN654" s="62"/>
      <c r="DO654" s="62"/>
      <c r="DP654" s="62"/>
      <c r="DQ654" s="62"/>
      <c r="DR654" s="62"/>
      <c r="DS654" s="62"/>
      <c r="DT654" s="62"/>
      <c r="DU654" s="62"/>
      <c r="DV654" s="62"/>
      <c r="DW654" s="62"/>
      <c r="DX654" s="62"/>
      <c r="DY654" s="62"/>
      <c r="DZ654" s="62"/>
      <c r="EA654" s="62"/>
      <c r="EB654" s="62"/>
      <c r="EC654" s="62"/>
      <c r="ED654" s="62"/>
      <c r="EE654" s="62">
        <f t="shared" si="31"/>
        <v>99815.58</v>
      </c>
      <c r="EF654" s="62"/>
      <c r="EG654" s="62"/>
      <c r="EH654" s="62"/>
      <c r="EI654" s="62"/>
      <c r="EJ654" s="62"/>
      <c r="EK654" s="62"/>
      <c r="EL654" s="62"/>
      <c r="EM654" s="62"/>
      <c r="EN654" s="62"/>
      <c r="EO654" s="62"/>
      <c r="EP654" s="62"/>
      <c r="EQ654" s="62"/>
      <c r="ER654" s="62"/>
      <c r="ES654" s="62"/>
      <c r="ET654" s="62">
        <f t="shared" si="32"/>
        <v>-99815.58</v>
      </c>
      <c r="EU654" s="62"/>
      <c r="EV654" s="62"/>
      <c r="EW654" s="62"/>
      <c r="EX654" s="62"/>
      <c r="EY654" s="62"/>
      <c r="EZ654" s="62"/>
      <c r="FA654" s="62"/>
      <c r="FB654" s="62"/>
      <c r="FC654" s="62"/>
      <c r="FD654" s="62"/>
      <c r="FE654" s="62"/>
      <c r="FF654" s="62"/>
      <c r="FG654" s="62"/>
      <c r="FH654" s="62"/>
      <c r="FI654" s="62"/>
      <c r="FJ654" s="66"/>
    </row>
    <row r="655" spans="1:166" ht="15" customHeight="1">
      <c r="A655" s="57" t="s">
        <v>735</v>
      </c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8" t="s">
        <v>736</v>
      </c>
      <c r="AQ655" s="59"/>
      <c r="AR655" s="59"/>
      <c r="AS655" s="59"/>
      <c r="AT655" s="59"/>
      <c r="AU655" s="59"/>
      <c r="AV655" s="76"/>
      <c r="AW655" s="76"/>
      <c r="AX655" s="76"/>
      <c r="AY655" s="76"/>
      <c r="AZ655" s="76"/>
      <c r="BA655" s="76"/>
      <c r="BB655" s="76"/>
      <c r="BC655" s="76"/>
      <c r="BD655" s="76"/>
      <c r="BE655" s="97"/>
      <c r="BF655" s="98"/>
      <c r="BG655" s="98"/>
      <c r="BH655" s="98"/>
      <c r="BI655" s="98"/>
      <c r="BJ655" s="98"/>
      <c r="BK655" s="99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>
        <v>10900</v>
      </c>
      <c r="CG655" s="62"/>
      <c r="CH655" s="62"/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  <c r="DI655" s="62"/>
      <c r="DJ655" s="62"/>
      <c r="DK655" s="62"/>
      <c r="DL655" s="62"/>
      <c r="DM655" s="62"/>
      <c r="DN655" s="62"/>
      <c r="DO655" s="62"/>
      <c r="DP655" s="62"/>
      <c r="DQ655" s="62"/>
      <c r="DR655" s="62"/>
      <c r="DS655" s="62"/>
      <c r="DT655" s="62"/>
      <c r="DU655" s="62"/>
      <c r="DV655" s="62"/>
      <c r="DW655" s="62"/>
      <c r="DX655" s="62"/>
      <c r="DY655" s="62"/>
      <c r="DZ655" s="62"/>
      <c r="EA655" s="62"/>
      <c r="EB655" s="62"/>
      <c r="EC655" s="62"/>
      <c r="ED655" s="62"/>
      <c r="EE655" s="62">
        <f t="shared" si="31"/>
        <v>10900</v>
      </c>
      <c r="EF655" s="62"/>
      <c r="EG655" s="62"/>
      <c r="EH655" s="62"/>
      <c r="EI655" s="62"/>
      <c r="EJ655" s="62"/>
      <c r="EK655" s="62"/>
      <c r="EL655" s="62"/>
      <c r="EM655" s="62"/>
      <c r="EN655" s="62"/>
      <c r="EO655" s="62"/>
      <c r="EP655" s="62"/>
      <c r="EQ655" s="62"/>
      <c r="ER655" s="62"/>
      <c r="ES655" s="62"/>
      <c r="ET655" s="62"/>
      <c r="EU655" s="62"/>
      <c r="EV655" s="62"/>
      <c r="EW655" s="62"/>
      <c r="EX655" s="62"/>
      <c r="EY655" s="62"/>
      <c r="EZ655" s="62"/>
      <c r="FA655" s="62"/>
      <c r="FB655" s="62"/>
      <c r="FC655" s="62"/>
      <c r="FD655" s="62"/>
      <c r="FE655" s="62"/>
      <c r="FF655" s="62"/>
      <c r="FG655" s="62"/>
      <c r="FH655" s="62"/>
      <c r="FI655" s="62"/>
      <c r="FJ655" s="66"/>
    </row>
    <row r="656" spans="1:166" ht="15" customHeight="1">
      <c r="A656" s="57" t="s">
        <v>737</v>
      </c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100"/>
      <c r="AP656" s="11" t="s">
        <v>738</v>
      </c>
      <c r="AQ656" s="12"/>
      <c r="AR656" s="12"/>
      <c r="AS656" s="12"/>
      <c r="AT656" s="12"/>
      <c r="AU656" s="61"/>
      <c r="AV656" s="101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3"/>
      <c r="BL656" s="63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5"/>
      <c r="CF656" s="63">
        <v>88915.58</v>
      </c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5"/>
      <c r="CW656" s="63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5"/>
      <c r="DN656" s="63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5"/>
      <c r="EE656" s="62">
        <f t="shared" si="31"/>
        <v>88915.58</v>
      </c>
      <c r="EF656" s="62"/>
      <c r="EG656" s="62"/>
      <c r="EH656" s="62"/>
      <c r="EI656" s="62"/>
      <c r="EJ656" s="62"/>
      <c r="EK656" s="62"/>
      <c r="EL656" s="62"/>
      <c r="EM656" s="62"/>
      <c r="EN656" s="62"/>
      <c r="EO656" s="62"/>
      <c r="EP656" s="62"/>
      <c r="EQ656" s="62"/>
      <c r="ER656" s="62"/>
      <c r="ES656" s="62"/>
      <c r="ET656" s="62"/>
      <c r="EU656" s="62"/>
      <c r="EV656" s="62"/>
      <c r="EW656" s="62"/>
      <c r="EX656" s="62"/>
      <c r="EY656" s="62"/>
      <c r="EZ656" s="62"/>
      <c r="FA656" s="62"/>
      <c r="FB656" s="62"/>
      <c r="FC656" s="62"/>
      <c r="FD656" s="62"/>
      <c r="FE656" s="62"/>
      <c r="FF656" s="62"/>
      <c r="FG656" s="62"/>
      <c r="FH656" s="62"/>
      <c r="FI656" s="62"/>
      <c r="FJ656" s="66"/>
    </row>
    <row r="657" spans="1:166" ht="31.5" customHeight="1">
      <c r="A657" s="104" t="s">
        <v>739</v>
      </c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5"/>
      <c r="AP657" s="58" t="s">
        <v>740</v>
      </c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60"/>
      <c r="BF657" s="12"/>
      <c r="BG657" s="12"/>
      <c r="BH657" s="12"/>
      <c r="BI657" s="12"/>
      <c r="BJ657" s="12"/>
      <c r="BK657" s="61"/>
      <c r="BL657" s="62">
        <v>46304035.310000002</v>
      </c>
      <c r="BM657" s="62"/>
      <c r="BN657" s="62"/>
      <c r="BO657" s="62"/>
      <c r="BP657" s="62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>
        <v>16706922.699999999</v>
      </c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  <c r="DI657" s="62"/>
      <c r="DJ657" s="62"/>
      <c r="DK657" s="62"/>
      <c r="DL657" s="62"/>
      <c r="DM657" s="62"/>
      <c r="DN657" s="62"/>
      <c r="DO657" s="62"/>
      <c r="DP657" s="62"/>
      <c r="DQ657" s="62"/>
      <c r="DR657" s="62"/>
      <c r="DS657" s="62"/>
      <c r="DT657" s="62"/>
      <c r="DU657" s="62"/>
      <c r="DV657" s="62"/>
      <c r="DW657" s="62"/>
      <c r="DX657" s="62"/>
      <c r="DY657" s="62"/>
      <c r="DZ657" s="62"/>
      <c r="EA657" s="62"/>
      <c r="EB657" s="62"/>
      <c r="EC657" s="62"/>
      <c r="ED657" s="62"/>
      <c r="EE657" s="62">
        <f t="shared" si="31"/>
        <v>16706922.699999999</v>
      </c>
      <c r="EF657" s="62"/>
      <c r="EG657" s="62"/>
      <c r="EH657" s="62"/>
      <c r="EI657" s="62"/>
      <c r="EJ657" s="62"/>
      <c r="EK657" s="62"/>
      <c r="EL657" s="62"/>
      <c r="EM657" s="62"/>
      <c r="EN657" s="62"/>
      <c r="EO657" s="62"/>
      <c r="EP657" s="62"/>
      <c r="EQ657" s="62"/>
      <c r="ER657" s="62"/>
      <c r="ES657" s="62"/>
      <c r="ET657" s="62"/>
      <c r="EU657" s="62"/>
      <c r="EV657" s="62"/>
      <c r="EW657" s="62"/>
      <c r="EX657" s="62"/>
      <c r="EY657" s="62"/>
      <c r="EZ657" s="62"/>
      <c r="FA657" s="62"/>
      <c r="FB657" s="62"/>
      <c r="FC657" s="62"/>
      <c r="FD657" s="62"/>
      <c r="FE657" s="62"/>
      <c r="FF657" s="62"/>
      <c r="FG657" s="62"/>
      <c r="FH657" s="62"/>
      <c r="FI657" s="62"/>
      <c r="FJ657" s="66"/>
    </row>
    <row r="658" spans="1:166" ht="38.25" customHeight="1">
      <c r="A658" s="104" t="s">
        <v>741</v>
      </c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100"/>
      <c r="AP658" s="11" t="s">
        <v>742</v>
      </c>
      <c r="AQ658" s="12"/>
      <c r="AR658" s="12"/>
      <c r="AS658" s="12"/>
      <c r="AT658" s="12"/>
      <c r="AU658" s="61"/>
      <c r="AV658" s="101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3"/>
      <c r="BL658" s="63">
        <v>46304035.310000002</v>
      </c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5"/>
      <c r="CF658" s="63">
        <v>16717822.699999999</v>
      </c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5"/>
      <c r="CW658" s="63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5"/>
      <c r="DN658" s="62"/>
      <c r="DO658" s="62"/>
      <c r="DP658" s="62"/>
      <c r="DQ658" s="62"/>
      <c r="DR658" s="62"/>
      <c r="DS658" s="62"/>
      <c r="DT658" s="62"/>
      <c r="DU658" s="62"/>
      <c r="DV658" s="62"/>
      <c r="DW658" s="62"/>
      <c r="DX658" s="62"/>
      <c r="DY658" s="62"/>
      <c r="DZ658" s="62"/>
      <c r="EA658" s="62"/>
      <c r="EB658" s="62"/>
      <c r="EC658" s="62"/>
      <c r="ED658" s="62"/>
      <c r="EE658" s="62">
        <f t="shared" si="31"/>
        <v>16717822.699999999</v>
      </c>
      <c r="EF658" s="62"/>
      <c r="EG658" s="62"/>
      <c r="EH658" s="62"/>
      <c r="EI658" s="62"/>
      <c r="EJ658" s="62"/>
      <c r="EK658" s="62"/>
      <c r="EL658" s="62"/>
      <c r="EM658" s="62"/>
      <c r="EN658" s="62"/>
      <c r="EO658" s="62"/>
      <c r="EP658" s="62"/>
      <c r="EQ658" s="62"/>
      <c r="ER658" s="62"/>
      <c r="ES658" s="62"/>
      <c r="ET658" s="62"/>
      <c r="EU658" s="62"/>
      <c r="EV658" s="62"/>
      <c r="EW658" s="62"/>
      <c r="EX658" s="62"/>
      <c r="EY658" s="62"/>
      <c r="EZ658" s="62"/>
      <c r="FA658" s="62"/>
      <c r="FB658" s="62"/>
      <c r="FC658" s="62"/>
      <c r="FD658" s="62"/>
      <c r="FE658" s="62"/>
      <c r="FF658" s="62"/>
      <c r="FG658" s="62"/>
      <c r="FH658" s="62"/>
      <c r="FI658" s="62"/>
      <c r="FJ658" s="66"/>
    </row>
    <row r="659" spans="1:166" ht="36" customHeight="1">
      <c r="A659" s="104" t="s">
        <v>743</v>
      </c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100"/>
      <c r="AP659" s="58" t="s">
        <v>744</v>
      </c>
      <c r="AQ659" s="59"/>
      <c r="AR659" s="59"/>
      <c r="AS659" s="59"/>
      <c r="AT659" s="59"/>
      <c r="AU659" s="59"/>
      <c r="AV659" s="76"/>
      <c r="AW659" s="76"/>
      <c r="AX659" s="76"/>
      <c r="AY659" s="76"/>
      <c r="AZ659" s="76"/>
      <c r="BA659" s="76"/>
      <c r="BB659" s="76"/>
      <c r="BC659" s="76"/>
      <c r="BD659" s="76"/>
      <c r="BE659" s="97"/>
      <c r="BF659" s="98"/>
      <c r="BG659" s="98"/>
      <c r="BH659" s="98"/>
      <c r="BI659" s="98"/>
      <c r="BJ659" s="98"/>
      <c r="BK659" s="99"/>
      <c r="BL659" s="62">
        <v>-607710836.67999995</v>
      </c>
      <c r="BM659" s="62"/>
      <c r="BN659" s="62"/>
      <c r="BO659" s="62"/>
      <c r="BP659" s="62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>
        <v>-462639809.25</v>
      </c>
      <c r="CG659" s="62"/>
      <c r="CH659" s="62"/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  <c r="DI659" s="62"/>
      <c r="DJ659" s="62"/>
      <c r="DK659" s="62"/>
      <c r="DL659" s="62"/>
      <c r="DM659" s="62"/>
      <c r="DN659" s="62"/>
      <c r="DO659" s="62"/>
      <c r="DP659" s="62"/>
      <c r="DQ659" s="62"/>
      <c r="DR659" s="62"/>
      <c r="DS659" s="62"/>
      <c r="DT659" s="62"/>
      <c r="DU659" s="62"/>
      <c r="DV659" s="62"/>
      <c r="DW659" s="62"/>
      <c r="DX659" s="62"/>
      <c r="DY659" s="62"/>
      <c r="DZ659" s="62"/>
      <c r="EA659" s="62"/>
      <c r="EB659" s="62"/>
      <c r="EC659" s="62"/>
      <c r="ED659" s="62"/>
      <c r="EE659" s="62">
        <f t="shared" si="31"/>
        <v>-462639809.25</v>
      </c>
      <c r="EF659" s="62"/>
      <c r="EG659" s="62"/>
      <c r="EH659" s="62"/>
      <c r="EI659" s="62"/>
      <c r="EJ659" s="62"/>
      <c r="EK659" s="62"/>
      <c r="EL659" s="62"/>
      <c r="EM659" s="62"/>
      <c r="EN659" s="62"/>
      <c r="EO659" s="62"/>
      <c r="EP659" s="62"/>
      <c r="EQ659" s="62"/>
      <c r="ER659" s="62"/>
      <c r="ES659" s="62"/>
      <c r="ET659" s="62"/>
      <c r="EU659" s="62"/>
      <c r="EV659" s="62"/>
      <c r="EW659" s="62"/>
      <c r="EX659" s="62"/>
      <c r="EY659" s="62"/>
      <c r="EZ659" s="62"/>
      <c r="FA659" s="62"/>
      <c r="FB659" s="62"/>
      <c r="FC659" s="62"/>
      <c r="FD659" s="62"/>
      <c r="FE659" s="62"/>
      <c r="FF659" s="62"/>
      <c r="FG659" s="62"/>
      <c r="FH659" s="62"/>
      <c r="FI659" s="62"/>
      <c r="FJ659" s="66"/>
    </row>
    <row r="660" spans="1:166" ht="26.25" customHeight="1">
      <c r="A660" s="104" t="s">
        <v>745</v>
      </c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100"/>
      <c r="AP660" s="11" t="s">
        <v>746</v>
      </c>
      <c r="AQ660" s="12"/>
      <c r="AR660" s="12"/>
      <c r="AS660" s="12"/>
      <c r="AT660" s="12"/>
      <c r="AU660" s="61"/>
      <c r="AV660" s="101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3"/>
      <c r="BL660" s="63">
        <v>654014871.99000001</v>
      </c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5"/>
      <c r="CF660" s="63">
        <v>479357631.94999999</v>
      </c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5"/>
      <c r="CW660" s="63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5"/>
      <c r="DN660" s="63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5"/>
      <c r="EE660" s="62">
        <f t="shared" si="31"/>
        <v>479357631.94999999</v>
      </c>
      <c r="EF660" s="62"/>
      <c r="EG660" s="62"/>
      <c r="EH660" s="62"/>
      <c r="EI660" s="62"/>
      <c r="EJ660" s="62"/>
      <c r="EK660" s="62"/>
      <c r="EL660" s="62"/>
      <c r="EM660" s="62"/>
      <c r="EN660" s="62"/>
      <c r="EO660" s="62"/>
      <c r="EP660" s="62"/>
      <c r="EQ660" s="62"/>
      <c r="ER660" s="62"/>
      <c r="ES660" s="62"/>
      <c r="ET660" s="62"/>
      <c r="EU660" s="62"/>
      <c r="EV660" s="62"/>
      <c r="EW660" s="62"/>
      <c r="EX660" s="62"/>
      <c r="EY660" s="62"/>
      <c r="EZ660" s="62"/>
      <c r="FA660" s="62"/>
      <c r="FB660" s="62"/>
      <c r="FC660" s="62"/>
      <c r="FD660" s="62"/>
      <c r="FE660" s="62"/>
      <c r="FF660" s="62"/>
      <c r="FG660" s="62"/>
      <c r="FH660" s="62"/>
      <c r="FI660" s="62"/>
      <c r="FJ660" s="66"/>
    </row>
    <row r="661" spans="1:166" ht="27.75" customHeight="1">
      <c r="A661" s="104" t="s">
        <v>747</v>
      </c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5"/>
      <c r="AP661" s="58" t="s">
        <v>748</v>
      </c>
      <c r="AQ661" s="59"/>
      <c r="AR661" s="59"/>
      <c r="AS661" s="59"/>
      <c r="AT661" s="59"/>
      <c r="AU661" s="59"/>
      <c r="AV661" s="76"/>
      <c r="AW661" s="76"/>
      <c r="AX661" s="76"/>
      <c r="AY661" s="76"/>
      <c r="AZ661" s="76"/>
      <c r="BA661" s="76"/>
      <c r="BB661" s="76"/>
      <c r="BC661" s="76"/>
      <c r="BD661" s="76"/>
      <c r="BE661" s="97"/>
      <c r="BF661" s="98"/>
      <c r="BG661" s="98"/>
      <c r="BH661" s="98"/>
      <c r="BI661" s="98"/>
      <c r="BJ661" s="98"/>
      <c r="BK661" s="99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3">
        <v>-10900</v>
      </c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5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  <c r="DI661" s="62"/>
      <c r="DJ661" s="62"/>
      <c r="DK661" s="62"/>
      <c r="DL661" s="62"/>
      <c r="DM661" s="62"/>
      <c r="DN661" s="62"/>
      <c r="DO661" s="62"/>
      <c r="DP661" s="62"/>
      <c r="DQ661" s="62"/>
      <c r="DR661" s="62"/>
      <c r="DS661" s="62"/>
      <c r="DT661" s="62"/>
      <c r="DU661" s="62"/>
      <c r="DV661" s="62"/>
      <c r="DW661" s="62"/>
      <c r="DX661" s="62"/>
      <c r="DY661" s="62"/>
      <c r="DZ661" s="62"/>
      <c r="EA661" s="62"/>
      <c r="EB661" s="62"/>
      <c r="EC661" s="62"/>
      <c r="ED661" s="62"/>
      <c r="EE661" s="62">
        <f t="shared" si="31"/>
        <v>-10900</v>
      </c>
      <c r="EF661" s="62"/>
      <c r="EG661" s="62"/>
      <c r="EH661" s="62"/>
      <c r="EI661" s="62"/>
      <c r="EJ661" s="62"/>
      <c r="EK661" s="62"/>
      <c r="EL661" s="62"/>
      <c r="EM661" s="62"/>
      <c r="EN661" s="62"/>
      <c r="EO661" s="62"/>
      <c r="EP661" s="62"/>
      <c r="EQ661" s="62"/>
      <c r="ER661" s="62"/>
      <c r="ES661" s="62"/>
      <c r="ET661" s="62"/>
      <c r="EU661" s="62"/>
      <c r="EV661" s="62"/>
      <c r="EW661" s="62"/>
      <c r="EX661" s="62"/>
      <c r="EY661" s="62"/>
      <c r="EZ661" s="62"/>
      <c r="FA661" s="62"/>
      <c r="FB661" s="62"/>
      <c r="FC661" s="62"/>
      <c r="FD661" s="62"/>
      <c r="FE661" s="62"/>
      <c r="FF661" s="62"/>
      <c r="FG661" s="62"/>
      <c r="FH661" s="62"/>
      <c r="FI661" s="62"/>
      <c r="FJ661" s="66"/>
    </row>
    <row r="662" spans="1:166" ht="24" customHeight="1">
      <c r="A662" s="104" t="s">
        <v>749</v>
      </c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100"/>
      <c r="AP662" s="11" t="s">
        <v>750</v>
      </c>
      <c r="AQ662" s="12"/>
      <c r="AR662" s="12"/>
      <c r="AS662" s="12"/>
      <c r="AT662" s="12"/>
      <c r="AU662" s="61"/>
      <c r="AV662" s="101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3"/>
      <c r="BL662" s="63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5"/>
      <c r="CF662" s="63">
        <v>-10900</v>
      </c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5"/>
      <c r="CW662" s="63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5"/>
      <c r="DN662" s="63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5"/>
      <c r="EE662" s="62">
        <f t="shared" si="31"/>
        <v>-10900</v>
      </c>
      <c r="EF662" s="62"/>
      <c r="EG662" s="62"/>
      <c r="EH662" s="62"/>
      <c r="EI662" s="62"/>
      <c r="EJ662" s="62"/>
      <c r="EK662" s="62"/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/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6"/>
    </row>
    <row r="663" spans="1:166" ht="25.5" customHeight="1">
      <c r="A663" s="106" t="s">
        <v>751</v>
      </c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8"/>
      <c r="AP663" s="75" t="s">
        <v>752</v>
      </c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97"/>
      <c r="BF663" s="98"/>
      <c r="BG663" s="98"/>
      <c r="BH663" s="98"/>
      <c r="BI663" s="98"/>
      <c r="BJ663" s="98"/>
      <c r="BK663" s="99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109">
        <v>-10900</v>
      </c>
      <c r="CG663" s="110"/>
      <c r="CH663" s="110"/>
      <c r="CI663" s="110"/>
      <c r="CJ663" s="110"/>
      <c r="CK663" s="110"/>
      <c r="CL663" s="110"/>
      <c r="CM663" s="110"/>
      <c r="CN663" s="110"/>
      <c r="CO663" s="110"/>
      <c r="CP663" s="110"/>
      <c r="CQ663" s="110"/>
      <c r="CR663" s="110"/>
      <c r="CS663" s="110"/>
      <c r="CT663" s="110"/>
      <c r="CU663" s="110"/>
      <c r="CV663" s="111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>
        <f t="shared" si="31"/>
        <v>-10900</v>
      </c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8"/>
    </row>
    <row r="664" spans="1:16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</row>
    <row r="665" spans="1:16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</row>
    <row r="666" spans="1:166" ht="11.25" customHeight="1">
      <c r="A666" s="1" t="s">
        <v>753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"/>
      <c r="AG666" s="1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 t="s">
        <v>754</v>
      </c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</row>
    <row r="667" spans="1:166" ht="11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112" t="s">
        <v>755</v>
      </c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"/>
      <c r="AG667" s="1"/>
      <c r="AH667" s="112" t="s">
        <v>756</v>
      </c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 t="s">
        <v>757</v>
      </c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"/>
      <c r="DR667" s="1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</row>
    <row r="668" spans="1:166" ht="11.25" customHeight="1">
      <c r="A668" s="1" t="s">
        <v>758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"/>
      <c r="AG668" s="1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12" t="s">
        <v>755</v>
      </c>
      <c r="DD668" s="112"/>
      <c r="DE668" s="112"/>
      <c r="DF668" s="112"/>
      <c r="DG668" s="112"/>
      <c r="DH668" s="112"/>
      <c r="DI668" s="112"/>
      <c r="DJ668" s="112"/>
      <c r="DK668" s="112"/>
      <c r="DL668" s="112"/>
      <c r="DM668" s="112"/>
      <c r="DN668" s="112"/>
      <c r="DO668" s="112"/>
      <c r="DP668" s="112"/>
      <c r="DQ668" s="7"/>
      <c r="DR668" s="7"/>
      <c r="DS668" s="112" t="s">
        <v>756</v>
      </c>
      <c r="DT668" s="112"/>
      <c r="DU668" s="112"/>
      <c r="DV668" s="112"/>
      <c r="DW668" s="112"/>
      <c r="DX668" s="112"/>
      <c r="DY668" s="112"/>
      <c r="DZ668" s="112"/>
      <c r="EA668" s="112"/>
      <c r="EB668" s="112"/>
      <c r="EC668" s="112"/>
      <c r="ED668" s="112"/>
      <c r="EE668" s="112"/>
      <c r="EF668" s="112"/>
      <c r="EG668" s="112"/>
      <c r="EH668" s="112"/>
      <c r="EI668" s="112"/>
      <c r="EJ668" s="112"/>
      <c r="EK668" s="112"/>
      <c r="EL668" s="112"/>
      <c r="EM668" s="112"/>
      <c r="EN668" s="112"/>
      <c r="EO668" s="112"/>
      <c r="EP668" s="112"/>
      <c r="EQ668" s="112"/>
      <c r="ER668" s="112"/>
      <c r="ES668" s="112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</row>
    <row r="669" spans="1:16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12" t="s">
        <v>755</v>
      </c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7"/>
      <c r="AG669" s="7"/>
      <c r="AH669" s="112" t="s">
        <v>756</v>
      </c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</row>
    <row r="670" spans="1:166" ht="7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</row>
    <row r="671" spans="1:166" ht="11.25" customHeight="1">
      <c r="A671" s="114" t="s">
        <v>759</v>
      </c>
      <c r="B671" s="114"/>
      <c r="C671" s="115"/>
      <c r="D671" s="115"/>
      <c r="E671" s="115"/>
      <c r="F671" s="1" t="s">
        <v>759</v>
      </c>
      <c r="G671" s="1"/>
      <c r="H671" s="1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14">
        <v>200</v>
      </c>
      <c r="Z671" s="114"/>
      <c r="AA671" s="114"/>
      <c r="AB671" s="114"/>
      <c r="AC671" s="114"/>
      <c r="AD671" s="113"/>
      <c r="AE671" s="113"/>
      <c r="AF671" s="1"/>
      <c r="AG671" s="1" t="s">
        <v>760</v>
      </c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</row>
    <row r="672" spans="1:16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1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1"/>
      <c r="CY672" s="1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1"/>
      <c r="DW672" s="1"/>
      <c r="DX672" s="2"/>
      <c r="DY672" s="2"/>
      <c r="DZ672" s="5"/>
      <c r="EA672" s="5"/>
      <c r="EB672" s="5"/>
      <c r="EC672" s="1"/>
      <c r="ED672" s="1"/>
      <c r="EE672" s="1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2"/>
      <c r="EW672" s="2"/>
      <c r="EX672" s="2"/>
      <c r="EY672" s="2"/>
      <c r="EZ672" s="2"/>
      <c r="FA672" s="8"/>
      <c r="FB672" s="8"/>
      <c r="FC672" s="1"/>
      <c r="FD672" s="1"/>
      <c r="FE672" s="1"/>
      <c r="FF672" s="1"/>
      <c r="FG672" s="1"/>
      <c r="FH672" s="1"/>
      <c r="FI672" s="1"/>
      <c r="FJ672" s="1"/>
    </row>
    <row r="673" spans="1:166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1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10"/>
      <c r="CY673" s="10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</row>
  </sheetData>
  <mergeCells count="6785">
    <mergeCell ref="AD671:AE671"/>
    <mergeCell ref="A671:B671"/>
    <mergeCell ref="C671:E671"/>
    <mergeCell ref="I671:X671"/>
    <mergeCell ref="Y671:AC671"/>
    <mergeCell ref="DC668:DP668"/>
    <mergeCell ref="DS668:ES668"/>
    <mergeCell ref="DC667:DP667"/>
    <mergeCell ref="DS667:ES667"/>
    <mergeCell ref="R669:AE669"/>
    <mergeCell ref="AH669:BH669"/>
    <mergeCell ref="N666:AE666"/>
    <mergeCell ref="AH666:BH666"/>
    <mergeCell ref="N667:AE667"/>
    <mergeCell ref="AH667:BH667"/>
    <mergeCell ref="R668:AE668"/>
    <mergeCell ref="AH668:BH668"/>
    <mergeCell ref="ET663:FJ663"/>
    <mergeCell ref="A663:AO663"/>
    <mergeCell ref="AP663:AU663"/>
    <mergeCell ref="AV663:BK663"/>
    <mergeCell ref="BL663:CE663"/>
    <mergeCell ref="CF663:CV663"/>
    <mergeCell ref="CW662:DM662"/>
    <mergeCell ref="DN662:ED662"/>
    <mergeCell ref="EE662:ES662"/>
    <mergeCell ref="CW663:DM663"/>
    <mergeCell ref="DN663:ED663"/>
    <mergeCell ref="EE663:ES663"/>
    <mergeCell ref="CW661:DM661"/>
    <mergeCell ref="DN661:ED661"/>
    <mergeCell ref="EE661:ES661"/>
    <mergeCell ref="ET661:FJ661"/>
    <mergeCell ref="A662:AO662"/>
    <mergeCell ref="AP662:AU662"/>
    <mergeCell ref="AV662:BK662"/>
    <mergeCell ref="BL662:CE662"/>
    <mergeCell ref="ET662:FJ662"/>
    <mergeCell ref="CF662:CV662"/>
    <mergeCell ref="A660:AO660"/>
    <mergeCell ref="AP660:AU660"/>
    <mergeCell ref="AV660:BK660"/>
    <mergeCell ref="BL660:CE660"/>
    <mergeCell ref="ET660:FJ660"/>
    <mergeCell ref="A661:AO661"/>
    <mergeCell ref="AP661:AU661"/>
    <mergeCell ref="AV661:BK661"/>
    <mergeCell ref="BL661:CE661"/>
    <mergeCell ref="CF661:CV661"/>
    <mergeCell ref="DN659:ED659"/>
    <mergeCell ref="EE659:ES659"/>
    <mergeCell ref="ET659:FJ659"/>
    <mergeCell ref="CF660:CV660"/>
    <mergeCell ref="CW660:DM660"/>
    <mergeCell ref="DN660:ED660"/>
    <mergeCell ref="EE660:ES660"/>
    <mergeCell ref="A659:AO659"/>
    <mergeCell ref="AP659:AU659"/>
    <mergeCell ref="AV659:BK659"/>
    <mergeCell ref="BL659:CE659"/>
    <mergeCell ref="CF659:CV659"/>
    <mergeCell ref="CW659:DM659"/>
    <mergeCell ref="ET657:FJ657"/>
    <mergeCell ref="CF658:CV658"/>
    <mergeCell ref="CW658:DM658"/>
    <mergeCell ref="DN658:ED658"/>
    <mergeCell ref="EE658:ES658"/>
    <mergeCell ref="A658:AO658"/>
    <mergeCell ref="AP658:AU658"/>
    <mergeCell ref="AV658:BK658"/>
    <mergeCell ref="BL658:CE658"/>
    <mergeCell ref="ET658:FJ658"/>
    <mergeCell ref="DN656:ED656"/>
    <mergeCell ref="EE656:ES656"/>
    <mergeCell ref="A657:AO657"/>
    <mergeCell ref="AP657:AU657"/>
    <mergeCell ref="AV657:BK657"/>
    <mergeCell ref="BL657:CE657"/>
    <mergeCell ref="CF657:CV657"/>
    <mergeCell ref="CW657:DM657"/>
    <mergeCell ref="DN657:ED657"/>
    <mergeCell ref="EE657:ES657"/>
    <mergeCell ref="DN655:ED655"/>
    <mergeCell ref="EE655:ES655"/>
    <mergeCell ref="ET655:FJ655"/>
    <mergeCell ref="ET656:FJ656"/>
    <mergeCell ref="A656:AO656"/>
    <mergeCell ref="AP656:AU656"/>
    <mergeCell ref="AV656:BK656"/>
    <mergeCell ref="BL656:CE656"/>
    <mergeCell ref="CF656:CV656"/>
    <mergeCell ref="CW656:DM656"/>
    <mergeCell ref="CW654:DM654"/>
    <mergeCell ref="DN654:ED654"/>
    <mergeCell ref="EE654:ES654"/>
    <mergeCell ref="ET654:FJ654"/>
    <mergeCell ref="A655:AO655"/>
    <mergeCell ref="AP655:AU655"/>
    <mergeCell ref="AV655:BK655"/>
    <mergeCell ref="BL655:CE655"/>
    <mergeCell ref="CF655:CV655"/>
    <mergeCell ref="CW655:DM655"/>
    <mergeCell ref="ET653:FJ653"/>
    <mergeCell ref="CF653:CV653"/>
    <mergeCell ref="CW653:DM653"/>
    <mergeCell ref="DN653:ED653"/>
    <mergeCell ref="EE653:ES653"/>
    <mergeCell ref="A654:AO654"/>
    <mergeCell ref="AP654:AU654"/>
    <mergeCell ref="AV654:BK654"/>
    <mergeCell ref="BL654:CE654"/>
    <mergeCell ref="CF654:CV654"/>
    <mergeCell ref="A652:AO652"/>
    <mergeCell ref="AP652:AU652"/>
    <mergeCell ref="AV652:BK652"/>
    <mergeCell ref="BL652:CE652"/>
    <mergeCell ref="A653:AO653"/>
    <mergeCell ref="AP653:AU653"/>
    <mergeCell ref="AV653:BK653"/>
    <mergeCell ref="BL653:CE653"/>
    <mergeCell ref="CF651:CV651"/>
    <mergeCell ref="CW651:DM651"/>
    <mergeCell ref="DN651:ED651"/>
    <mergeCell ref="EE651:ES651"/>
    <mergeCell ref="ET651:FJ651"/>
    <mergeCell ref="ET652:FJ652"/>
    <mergeCell ref="CF652:CV652"/>
    <mergeCell ref="CW652:DM652"/>
    <mergeCell ref="DN652:ED652"/>
    <mergeCell ref="EE652:ES652"/>
    <mergeCell ref="A650:AO650"/>
    <mergeCell ref="AP650:AU650"/>
    <mergeCell ref="AV650:BK650"/>
    <mergeCell ref="BL650:CE650"/>
    <mergeCell ref="A651:AO651"/>
    <mergeCell ref="AP651:AU651"/>
    <mergeCell ref="AV651:BK651"/>
    <mergeCell ref="BL651:CE651"/>
    <mergeCell ref="DN649:ED649"/>
    <mergeCell ref="EE649:ES649"/>
    <mergeCell ref="ET649:FJ649"/>
    <mergeCell ref="ET650:FJ650"/>
    <mergeCell ref="CF650:CV650"/>
    <mergeCell ref="CW650:DM650"/>
    <mergeCell ref="DN650:ED650"/>
    <mergeCell ref="EE650:ES650"/>
    <mergeCell ref="A649:AO649"/>
    <mergeCell ref="AP649:AU649"/>
    <mergeCell ref="AV649:BK649"/>
    <mergeCell ref="BL649:CE649"/>
    <mergeCell ref="CF649:CV649"/>
    <mergeCell ref="CW649:DM649"/>
    <mergeCell ref="ET647:FJ647"/>
    <mergeCell ref="A648:AO648"/>
    <mergeCell ref="AP648:AU648"/>
    <mergeCell ref="AV648:BK648"/>
    <mergeCell ref="BL648:CE648"/>
    <mergeCell ref="CF648:CV648"/>
    <mergeCell ref="CW648:DM648"/>
    <mergeCell ref="DN648:ED648"/>
    <mergeCell ref="EE648:ES648"/>
    <mergeCell ref="ET648:FJ648"/>
    <mergeCell ref="CF647:CV647"/>
    <mergeCell ref="CW647:DM647"/>
    <mergeCell ref="DN647:ED647"/>
    <mergeCell ref="EE647:ES647"/>
    <mergeCell ref="A647:AO647"/>
    <mergeCell ref="AP647:AU647"/>
    <mergeCell ref="AV647:BK647"/>
    <mergeCell ref="BL647:CE647"/>
    <mergeCell ref="CF645:ES645"/>
    <mergeCell ref="ET645:FJ646"/>
    <mergeCell ref="CF646:CV646"/>
    <mergeCell ref="CW646:DM646"/>
    <mergeCell ref="DN646:ED646"/>
    <mergeCell ref="EE646:ES646"/>
    <mergeCell ref="EK636:EW636"/>
    <mergeCell ref="EX636:FJ636"/>
    <mergeCell ref="BU636:CG636"/>
    <mergeCell ref="CH636:CW636"/>
    <mergeCell ref="CX636:DJ636"/>
    <mergeCell ref="A645:AO646"/>
    <mergeCell ref="AP645:AU646"/>
    <mergeCell ref="AV645:BK646"/>
    <mergeCell ref="BL645:CE646"/>
    <mergeCell ref="A644:FJ644"/>
    <mergeCell ref="DX636:EJ636"/>
    <mergeCell ref="DK636:DW636"/>
    <mergeCell ref="A636:AJ636"/>
    <mergeCell ref="AK636:AP636"/>
    <mergeCell ref="AQ636:BB636"/>
    <mergeCell ref="BC636:BT636"/>
    <mergeCell ref="EK635:EW635"/>
    <mergeCell ref="EX635:FJ635"/>
    <mergeCell ref="BU635:CG635"/>
    <mergeCell ref="CH635:CW635"/>
    <mergeCell ref="CX635:DJ635"/>
    <mergeCell ref="DK635:DW635"/>
    <mergeCell ref="EX634:FJ634"/>
    <mergeCell ref="BU634:CG634"/>
    <mergeCell ref="CH634:CW634"/>
    <mergeCell ref="CX634:DJ634"/>
    <mergeCell ref="DK634:DW634"/>
    <mergeCell ref="A635:AJ635"/>
    <mergeCell ref="AK635:AP635"/>
    <mergeCell ref="AQ635:BB635"/>
    <mergeCell ref="BC635:BT635"/>
    <mergeCell ref="DX635:EJ635"/>
    <mergeCell ref="A634:AJ634"/>
    <mergeCell ref="AK634:AP634"/>
    <mergeCell ref="AQ634:BB634"/>
    <mergeCell ref="BC634:BT634"/>
    <mergeCell ref="DX634:EJ634"/>
    <mergeCell ref="EK634:EW634"/>
    <mergeCell ref="EK633:EW633"/>
    <mergeCell ref="EX633:FJ633"/>
    <mergeCell ref="BU633:CG633"/>
    <mergeCell ref="CH633:CW633"/>
    <mergeCell ref="CX633:DJ633"/>
    <mergeCell ref="DK633:DW633"/>
    <mergeCell ref="EX632:FJ632"/>
    <mergeCell ref="BU632:CG632"/>
    <mergeCell ref="CH632:CW632"/>
    <mergeCell ref="CX632:DJ632"/>
    <mergeCell ref="DK632:DW632"/>
    <mergeCell ref="A633:AJ633"/>
    <mergeCell ref="AK633:AP633"/>
    <mergeCell ref="AQ633:BB633"/>
    <mergeCell ref="BC633:BT633"/>
    <mergeCell ref="DX633:EJ633"/>
    <mergeCell ref="A632:AJ632"/>
    <mergeCell ref="AK632:AP632"/>
    <mergeCell ref="AQ632:BB632"/>
    <mergeCell ref="BC632:BT632"/>
    <mergeCell ref="DX632:EJ632"/>
    <mergeCell ref="EK632:EW632"/>
    <mergeCell ref="EK631:EW631"/>
    <mergeCell ref="EX631:FJ631"/>
    <mergeCell ref="BU631:CG631"/>
    <mergeCell ref="CH631:CW631"/>
    <mergeCell ref="CX631:DJ631"/>
    <mergeCell ref="DK631:DW631"/>
    <mergeCell ref="EX630:FJ630"/>
    <mergeCell ref="BU630:CG630"/>
    <mergeCell ref="CH630:CW630"/>
    <mergeCell ref="CX630:DJ630"/>
    <mergeCell ref="DK630:DW630"/>
    <mergeCell ref="A631:AJ631"/>
    <mergeCell ref="AK631:AP631"/>
    <mergeCell ref="AQ631:BB631"/>
    <mergeCell ref="BC631:BT631"/>
    <mergeCell ref="DX631:EJ631"/>
    <mergeCell ref="A630:AJ630"/>
    <mergeCell ref="AK630:AP630"/>
    <mergeCell ref="AQ630:BB630"/>
    <mergeCell ref="BC630:BT630"/>
    <mergeCell ref="DX630:EJ630"/>
    <mergeCell ref="EK630:EW630"/>
    <mergeCell ref="EK629:EW629"/>
    <mergeCell ref="EX629:FJ629"/>
    <mergeCell ref="BU629:CG629"/>
    <mergeCell ref="CH629:CW629"/>
    <mergeCell ref="CX629:DJ629"/>
    <mergeCell ref="DK629:DW629"/>
    <mergeCell ref="EX628:FJ628"/>
    <mergeCell ref="BU628:CG628"/>
    <mergeCell ref="CH628:CW628"/>
    <mergeCell ref="CX628:DJ628"/>
    <mergeCell ref="DK628:DW628"/>
    <mergeCell ref="A629:AJ629"/>
    <mergeCell ref="AK629:AP629"/>
    <mergeCell ref="AQ629:BB629"/>
    <mergeCell ref="BC629:BT629"/>
    <mergeCell ref="DX629:EJ629"/>
    <mergeCell ref="A628:AJ628"/>
    <mergeCell ref="AK628:AP628"/>
    <mergeCell ref="AQ628:BB628"/>
    <mergeCell ref="BC628:BT628"/>
    <mergeCell ref="DX628:EJ628"/>
    <mergeCell ref="EK628:EW628"/>
    <mergeCell ref="EK627:EW627"/>
    <mergeCell ref="EX627:FJ627"/>
    <mergeCell ref="BU627:CG627"/>
    <mergeCell ref="CH627:CW627"/>
    <mergeCell ref="CX627:DJ627"/>
    <mergeCell ref="DK627:DW627"/>
    <mergeCell ref="EX626:FJ626"/>
    <mergeCell ref="BU626:CG626"/>
    <mergeCell ref="CH626:CW626"/>
    <mergeCell ref="CX626:DJ626"/>
    <mergeCell ref="DK626:DW626"/>
    <mergeCell ref="A627:AJ627"/>
    <mergeCell ref="AK627:AP627"/>
    <mergeCell ref="AQ627:BB627"/>
    <mergeCell ref="BC627:BT627"/>
    <mergeCell ref="DX627:EJ627"/>
    <mergeCell ref="A626:AJ626"/>
    <mergeCell ref="AK626:AP626"/>
    <mergeCell ref="AQ626:BB626"/>
    <mergeCell ref="BC626:BT626"/>
    <mergeCell ref="DX626:EJ626"/>
    <mergeCell ref="EK626:EW626"/>
    <mergeCell ref="EK625:EW625"/>
    <mergeCell ref="EX625:FJ625"/>
    <mergeCell ref="BU625:CG625"/>
    <mergeCell ref="CH625:CW625"/>
    <mergeCell ref="CX625:DJ625"/>
    <mergeCell ref="DK625:DW625"/>
    <mergeCell ref="EX624:FJ624"/>
    <mergeCell ref="BU624:CG624"/>
    <mergeCell ref="CH624:CW624"/>
    <mergeCell ref="CX624:DJ624"/>
    <mergeCell ref="DK624:DW624"/>
    <mergeCell ref="A625:AJ625"/>
    <mergeCell ref="AK625:AP625"/>
    <mergeCell ref="AQ625:BB625"/>
    <mergeCell ref="BC625:BT625"/>
    <mergeCell ref="DX625:EJ625"/>
    <mergeCell ref="A624:AJ624"/>
    <mergeCell ref="AK624:AP624"/>
    <mergeCell ref="AQ624:BB624"/>
    <mergeCell ref="BC624:BT624"/>
    <mergeCell ref="DX624:EJ624"/>
    <mergeCell ref="EK624:EW624"/>
    <mergeCell ref="EK623:EW623"/>
    <mergeCell ref="EX623:FJ623"/>
    <mergeCell ref="BU623:CG623"/>
    <mergeCell ref="CH623:CW623"/>
    <mergeCell ref="CX623:DJ623"/>
    <mergeCell ref="DK623:DW623"/>
    <mergeCell ref="EX622:FJ622"/>
    <mergeCell ref="BU622:CG622"/>
    <mergeCell ref="CH622:CW622"/>
    <mergeCell ref="CX622:DJ622"/>
    <mergeCell ref="DK622:DW622"/>
    <mergeCell ref="A623:AJ623"/>
    <mergeCell ref="AK623:AP623"/>
    <mergeCell ref="AQ623:BB623"/>
    <mergeCell ref="BC623:BT623"/>
    <mergeCell ref="DX623:EJ623"/>
    <mergeCell ref="A622:AJ622"/>
    <mergeCell ref="AK622:AP622"/>
    <mergeCell ref="AQ622:BB622"/>
    <mergeCell ref="BC622:BT622"/>
    <mergeCell ref="DX622:EJ622"/>
    <mergeCell ref="EK622:EW622"/>
    <mergeCell ref="EK621:EW621"/>
    <mergeCell ref="EX621:FJ621"/>
    <mergeCell ref="BU621:CG621"/>
    <mergeCell ref="CH621:CW621"/>
    <mergeCell ref="CX621:DJ621"/>
    <mergeCell ref="DK621:DW621"/>
    <mergeCell ref="EX620:FJ620"/>
    <mergeCell ref="BU620:CG620"/>
    <mergeCell ref="CH620:CW620"/>
    <mergeCell ref="CX620:DJ620"/>
    <mergeCell ref="DK620:DW620"/>
    <mergeCell ref="A621:AJ621"/>
    <mergeCell ref="AK621:AP621"/>
    <mergeCell ref="AQ621:BB621"/>
    <mergeCell ref="BC621:BT621"/>
    <mergeCell ref="DX621:EJ621"/>
    <mergeCell ref="A620:AJ620"/>
    <mergeCell ref="AK620:AP620"/>
    <mergeCell ref="AQ620:BB620"/>
    <mergeCell ref="BC620:BT620"/>
    <mergeCell ref="DX620:EJ620"/>
    <mergeCell ref="EK620:EW620"/>
    <mergeCell ref="EK619:EW619"/>
    <mergeCell ref="EX619:FJ619"/>
    <mergeCell ref="BU619:CG619"/>
    <mergeCell ref="CH619:CW619"/>
    <mergeCell ref="CX619:DJ619"/>
    <mergeCell ref="DK619:DW619"/>
    <mergeCell ref="EX618:FJ618"/>
    <mergeCell ref="BU618:CG618"/>
    <mergeCell ref="CH618:CW618"/>
    <mergeCell ref="CX618:DJ618"/>
    <mergeCell ref="DK618:DW618"/>
    <mergeCell ref="A619:AJ619"/>
    <mergeCell ref="AK619:AP619"/>
    <mergeCell ref="AQ619:BB619"/>
    <mergeCell ref="BC619:BT619"/>
    <mergeCell ref="DX619:EJ619"/>
    <mergeCell ref="A618:AJ618"/>
    <mergeCell ref="AK618:AP618"/>
    <mergeCell ref="AQ618:BB618"/>
    <mergeCell ref="BC618:BT618"/>
    <mergeCell ref="DX618:EJ618"/>
    <mergeCell ref="EK618:EW618"/>
    <mergeCell ref="EK617:EW617"/>
    <mergeCell ref="EX617:FJ617"/>
    <mergeCell ref="BU617:CG617"/>
    <mergeCell ref="CH617:CW617"/>
    <mergeCell ref="CX617:DJ617"/>
    <mergeCell ref="DK617:DW617"/>
    <mergeCell ref="EX616:FJ616"/>
    <mergeCell ref="BU616:CG616"/>
    <mergeCell ref="CH616:CW616"/>
    <mergeCell ref="CX616:DJ616"/>
    <mergeCell ref="DK616:DW616"/>
    <mergeCell ref="A617:AJ617"/>
    <mergeCell ref="AK617:AP617"/>
    <mergeCell ref="AQ617:BB617"/>
    <mergeCell ref="BC617:BT617"/>
    <mergeCell ref="DX617:EJ617"/>
    <mergeCell ref="A616:AJ616"/>
    <mergeCell ref="AK616:AP616"/>
    <mergeCell ref="AQ616:BB616"/>
    <mergeCell ref="BC616:BT616"/>
    <mergeCell ref="DX616:EJ616"/>
    <mergeCell ref="EK616:EW616"/>
    <mergeCell ref="EK615:EW615"/>
    <mergeCell ref="EX615:FJ615"/>
    <mergeCell ref="BU615:CG615"/>
    <mergeCell ref="CH615:CW615"/>
    <mergeCell ref="CX615:DJ615"/>
    <mergeCell ref="DK615:DW615"/>
    <mergeCell ref="EX614:FJ614"/>
    <mergeCell ref="BU614:CG614"/>
    <mergeCell ref="CH614:CW614"/>
    <mergeCell ref="CX614:DJ614"/>
    <mergeCell ref="DK614:DW614"/>
    <mergeCell ref="A615:AJ615"/>
    <mergeCell ref="AK615:AP615"/>
    <mergeCell ref="AQ615:BB615"/>
    <mergeCell ref="BC615:BT615"/>
    <mergeCell ref="DX615:EJ615"/>
    <mergeCell ref="A614:AJ614"/>
    <mergeCell ref="AK614:AP614"/>
    <mergeCell ref="AQ614:BB614"/>
    <mergeCell ref="BC614:BT614"/>
    <mergeCell ref="DX614:EJ614"/>
    <mergeCell ref="EK614:EW614"/>
    <mergeCell ref="EK613:EW613"/>
    <mergeCell ref="EX613:FJ613"/>
    <mergeCell ref="BU613:CG613"/>
    <mergeCell ref="CH613:CW613"/>
    <mergeCell ref="CX613:DJ613"/>
    <mergeCell ref="DK613:DW613"/>
    <mergeCell ref="EX612:FJ612"/>
    <mergeCell ref="BU612:CG612"/>
    <mergeCell ref="CH612:CW612"/>
    <mergeCell ref="CX612:DJ612"/>
    <mergeCell ref="DK612:DW612"/>
    <mergeCell ref="A613:AJ613"/>
    <mergeCell ref="AK613:AP613"/>
    <mergeCell ref="AQ613:BB613"/>
    <mergeCell ref="BC613:BT613"/>
    <mergeCell ref="DX613:EJ613"/>
    <mergeCell ref="A612:AJ612"/>
    <mergeCell ref="AK612:AP612"/>
    <mergeCell ref="AQ612:BB612"/>
    <mergeCell ref="BC612:BT612"/>
    <mergeCell ref="DX612:EJ612"/>
    <mergeCell ref="EK612:EW612"/>
    <mergeCell ref="EK611:EW611"/>
    <mergeCell ref="EX611:FJ611"/>
    <mergeCell ref="BU611:CG611"/>
    <mergeCell ref="CH611:CW611"/>
    <mergeCell ref="CX611:DJ611"/>
    <mergeCell ref="DK611:DW611"/>
    <mergeCell ref="EX610:FJ610"/>
    <mergeCell ref="BU610:CG610"/>
    <mergeCell ref="CH610:CW610"/>
    <mergeCell ref="CX610:DJ610"/>
    <mergeCell ref="DK610:DW610"/>
    <mergeCell ref="A611:AJ611"/>
    <mergeCell ref="AK611:AP611"/>
    <mergeCell ref="AQ611:BB611"/>
    <mergeCell ref="BC611:BT611"/>
    <mergeCell ref="DX611:EJ611"/>
    <mergeCell ref="A610:AJ610"/>
    <mergeCell ref="AK610:AP610"/>
    <mergeCell ref="AQ610:BB610"/>
    <mergeCell ref="BC610:BT610"/>
    <mergeCell ref="DX610:EJ610"/>
    <mergeCell ref="EK610:EW610"/>
    <mergeCell ref="EK609:EW609"/>
    <mergeCell ref="EX609:FJ609"/>
    <mergeCell ref="BU609:CG609"/>
    <mergeCell ref="CH609:CW609"/>
    <mergeCell ref="CX609:DJ609"/>
    <mergeCell ref="DK609:DW609"/>
    <mergeCell ref="EX608:FJ608"/>
    <mergeCell ref="BU608:CG608"/>
    <mergeCell ref="CH608:CW608"/>
    <mergeCell ref="CX608:DJ608"/>
    <mergeCell ref="DK608:DW608"/>
    <mergeCell ref="A609:AJ609"/>
    <mergeCell ref="AK609:AP609"/>
    <mergeCell ref="AQ609:BB609"/>
    <mergeCell ref="BC609:BT609"/>
    <mergeCell ref="DX609:EJ609"/>
    <mergeCell ref="A608:AJ608"/>
    <mergeCell ref="AK608:AP608"/>
    <mergeCell ref="AQ608:BB608"/>
    <mergeCell ref="BC608:BT608"/>
    <mergeCell ref="DX608:EJ608"/>
    <mergeCell ref="EK608:EW608"/>
    <mergeCell ref="EK607:EW607"/>
    <mergeCell ref="EX607:FJ607"/>
    <mergeCell ref="BU607:CG607"/>
    <mergeCell ref="CH607:CW607"/>
    <mergeCell ref="CX607:DJ607"/>
    <mergeCell ref="DK607:DW607"/>
    <mergeCell ref="EX606:FJ606"/>
    <mergeCell ref="BU606:CG606"/>
    <mergeCell ref="CH606:CW606"/>
    <mergeCell ref="CX606:DJ606"/>
    <mergeCell ref="DK606:DW606"/>
    <mergeCell ref="A607:AJ607"/>
    <mergeCell ref="AK607:AP607"/>
    <mergeCell ref="AQ607:BB607"/>
    <mergeCell ref="BC607:BT607"/>
    <mergeCell ref="DX607:EJ607"/>
    <mergeCell ref="A606:AJ606"/>
    <mergeCell ref="AK606:AP606"/>
    <mergeCell ref="AQ606:BB606"/>
    <mergeCell ref="BC606:BT606"/>
    <mergeCell ref="DX606:EJ606"/>
    <mergeCell ref="EK606:EW606"/>
    <mergeCell ref="EK605:EW605"/>
    <mergeCell ref="EX605:FJ605"/>
    <mergeCell ref="BU605:CG605"/>
    <mergeCell ref="CH605:CW605"/>
    <mergeCell ref="CX605:DJ605"/>
    <mergeCell ref="DK605:DW605"/>
    <mergeCell ref="EX604:FJ604"/>
    <mergeCell ref="BU604:CG604"/>
    <mergeCell ref="CH604:CW604"/>
    <mergeCell ref="CX604:DJ604"/>
    <mergeCell ref="DK604:DW604"/>
    <mergeCell ref="A605:AJ605"/>
    <mergeCell ref="AK605:AP605"/>
    <mergeCell ref="AQ605:BB605"/>
    <mergeCell ref="BC605:BT605"/>
    <mergeCell ref="DX605:EJ605"/>
    <mergeCell ref="A604:AJ604"/>
    <mergeCell ref="AK604:AP604"/>
    <mergeCell ref="AQ604:BB604"/>
    <mergeCell ref="BC604:BT604"/>
    <mergeCell ref="DX604:EJ604"/>
    <mergeCell ref="EK604:EW604"/>
    <mergeCell ref="EK603:EW603"/>
    <mergeCell ref="EX603:FJ603"/>
    <mergeCell ref="BU603:CG603"/>
    <mergeCell ref="CH603:CW603"/>
    <mergeCell ref="CX603:DJ603"/>
    <mergeCell ref="DK603:DW603"/>
    <mergeCell ref="EX602:FJ602"/>
    <mergeCell ref="BU602:CG602"/>
    <mergeCell ref="CH602:CW602"/>
    <mergeCell ref="CX602:DJ602"/>
    <mergeCell ref="DK602:DW602"/>
    <mergeCell ref="A603:AJ603"/>
    <mergeCell ref="AK603:AP603"/>
    <mergeCell ref="AQ603:BB603"/>
    <mergeCell ref="BC603:BT603"/>
    <mergeCell ref="DX603:EJ603"/>
    <mergeCell ref="A602:AJ602"/>
    <mergeCell ref="AK602:AP602"/>
    <mergeCell ref="AQ602:BB602"/>
    <mergeCell ref="BC602:BT602"/>
    <mergeCell ref="DX602:EJ602"/>
    <mergeCell ref="EK602:EW602"/>
    <mergeCell ref="EK601:EW601"/>
    <mergeCell ref="EX601:FJ601"/>
    <mergeCell ref="BU601:CG601"/>
    <mergeCell ref="CH601:CW601"/>
    <mergeCell ref="CX601:DJ601"/>
    <mergeCell ref="DK601:DW601"/>
    <mergeCell ref="EX600:FJ600"/>
    <mergeCell ref="BU600:CG600"/>
    <mergeCell ref="CH600:CW600"/>
    <mergeCell ref="CX600:DJ600"/>
    <mergeCell ref="DK600:DW600"/>
    <mergeCell ref="A601:AJ601"/>
    <mergeCell ref="AK601:AP601"/>
    <mergeCell ref="AQ601:BB601"/>
    <mergeCell ref="BC601:BT601"/>
    <mergeCell ref="DX601:EJ601"/>
    <mergeCell ref="A600:AJ600"/>
    <mergeCell ref="AK600:AP600"/>
    <mergeCell ref="AQ600:BB600"/>
    <mergeCell ref="BC600:BT600"/>
    <mergeCell ref="DX600:EJ600"/>
    <mergeCell ref="EK600:EW600"/>
    <mergeCell ref="EK599:EW599"/>
    <mergeCell ref="EX599:FJ599"/>
    <mergeCell ref="BU599:CG599"/>
    <mergeCell ref="CH599:CW599"/>
    <mergeCell ref="CX599:DJ599"/>
    <mergeCell ref="DK599:DW599"/>
    <mergeCell ref="EX598:FJ598"/>
    <mergeCell ref="BU598:CG598"/>
    <mergeCell ref="CH598:CW598"/>
    <mergeCell ref="CX598:DJ598"/>
    <mergeCell ref="DK598:DW598"/>
    <mergeCell ref="A599:AJ599"/>
    <mergeCell ref="AK599:AP599"/>
    <mergeCell ref="AQ599:BB599"/>
    <mergeCell ref="BC599:BT599"/>
    <mergeCell ref="DX599:EJ599"/>
    <mergeCell ref="A598:AJ598"/>
    <mergeCell ref="AK598:AP598"/>
    <mergeCell ref="AQ598:BB598"/>
    <mergeCell ref="BC598:BT598"/>
    <mergeCell ref="DX598:EJ598"/>
    <mergeCell ref="EK598:EW598"/>
    <mergeCell ref="EK597:EW597"/>
    <mergeCell ref="EX597:FJ597"/>
    <mergeCell ref="BU597:CG597"/>
    <mergeCell ref="CH597:CW597"/>
    <mergeCell ref="CX597:DJ597"/>
    <mergeCell ref="DK597:DW597"/>
    <mergeCell ref="EX596:FJ596"/>
    <mergeCell ref="BU596:CG596"/>
    <mergeCell ref="CH596:CW596"/>
    <mergeCell ref="CX596:DJ596"/>
    <mergeCell ref="DK596:DW596"/>
    <mergeCell ref="A597:AJ597"/>
    <mergeCell ref="AK597:AP597"/>
    <mergeCell ref="AQ597:BB597"/>
    <mergeCell ref="BC597:BT597"/>
    <mergeCell ref="DX597:EJ597"/>
    <mergeCell ref="A596:AJ596"/>
    <mergeCell ref="AK596:AP596"/>
    <mergeCell ref="AQ596:BB596"/>
    <mergeCell ref="BC596:BT596"/>
    <mergeCell ref="DX596:EJ596"/>
    <mergeCell ref="EK596:EW596"/>
    <mergeCell ref="EK595:EW595"/>
    <mergeCell ref="EX595:FJ595"/>
    <mergeCell ref="BU595:CG595"/>
    <mergeCell ref="CH595:CW595"/>
    <mergeCell ref="CX595:DJ595"/>
    <mergeCell ref="DK595:DW595"/>
    <mergeCell ref="EX594:FJ594"/>
    <mergeCell ref="BU594:CG594"/>
    <mergeCell ref="CH594:CW594"/>
    <mergeCell ref="CX594:DJ594"/>
    <mergeCell ref="DK594:DW594"/>
    <mergeCell ref="A595:AJ595"/>
    <mergeCell ref="AK595:AP595"/>
    <mergeCell ref="AQ595:BB595"/>
    <mergeCell ref="BC595:BT595"/>
    <mergeCell ref="DX595:EJ595"/>
    <mergeCell ref="A594:AJ594"/>
    <mergeCell ref="AK594:AP594"/>
    <mergeCell ref="AQ594:BB594"/>
    <mergeCell ref="BC594:BT594"/>
    <mergeCell ref="DX594:EJ594"/>
    <mergeCell ref="EK594:EW594"/>
    <mergeCell ref="EK593:EW593"/>
    <mergeCell ref="EX593:FJ593"/>
    <mergeCell ref="BU593:CG593"/>
    <mergeCell ref="CH593:CW593"/>
    <mergeCell ref="CX593:DJ593"/>
    <mergeCell ref="DK593:DW593"/>
    <mergeCell ref="EX592:FJ592"/>
    <mergeCell ref="BU592:CG592"/>
    <mergeCell ref="CH592:CW592"/>
    <mergeCell ref="CX592:DJ592"/>
    <mergeCell ref="DK592:DW592"/>
    <mergeCell ref="A593:AJ593"/>
    <mergeCell ref="AK593:AP593"/>
    <mergeCell ref="AQ593:BB593"/>
    <mergeCell ref="BC593:BT593"/>
    <mergeCell ref="DX593:EJ593"/>
    <mergeCell ref="A592:AJ592"/>
    <mergeCell ref="AK592:AP592"/>
    <mergeCell ref="AQ592:BB592"/>
    <mergeCell ref="BC592:BT592"/>
    <mergeCell ref="DX592:EJ592"/>
    <mergeCell ref="EK592:EW592"/>
    <mergeCell ref="EK591:EW591"/>
    <mergeCell ref="EX591:FJ591"/>
    <mergeCell ref="BU591:CG591"/>
    <mergeCell ref="CH591:CW591"/>
    <mergeCell ref="CX591:DJ591"/>
    <mergeCell ref="DK591:DW591"/>
    <mergeCell ref="EX590:FJ590"/>
    <mergeCell ref="BU590:CG590"/>
    <mergeCell ref="CH590:CW590"/>
    <mergeCell ref="CX590:DJ590"/>
    <mergeCell ref="DK590:DW590"/>
    <mergeCell ref="A591:AJ591"/>
    <mergeCell ref="AK591:AP591"/>
    <mergeCell ref="AQ591:BB591"/>
    <mergeCell ref="BC591:BT591"/>
    <mergeCell ref="DX591:EJ591"/>
    <mergeCell ref="A590:AJ590"/>
    <mergeCell ref="AK590:AP590"/>
    <mergeCell ref="AQ590:BB590"/>
    <mergeCell ref="BC590:BT590"/>
    <mergeCell ref="DX590:EJ590"/>
    <mergeCell ref="EK590:EW590"/>
    <mergeCell ref="EK589:EW589"/>
    <mergeCell ref="EX589:FJ589"/>
    <mergeCell ref="BU589:CG589"/>
    <mergeCell ref="CH589:CW589"/>
    <mergeCell ref="CX589:DJ589"/>
    <mergeCell ref="DK589:DW589"/>
    <mergeCell ref="EX588:FJ588"/>
    <mergeCell ref="BU588:CG588"/>
    <mergeCell ref="CH588:CW588"/>
    <mergeCell ref="CX588:DJ588"/>
    <mergeCell ref="DK588:DW588"/>
    <mergeCell ref="A589:AJ589"/>
    <mergeCell ref="AK589:AP589"/>
    <mergeCell ref="AQ589:BB589"/>
    <mergeCell ref="BC589:BT589"/>
    <mergeCell ref="DX589:EJ589"/>
    <mergeCell ref="A588:AJ588"/>
    <mergeCell ref="AK588:AP588"/>
    <mergeCell ref="AQ588:BB588"/>
    <mergeCell ref="BC588:BT588"/>
    <mergeCell ref="DX588:EJ588"/>
    <mergeCell ref="EK588:EW588"/>
    <mergeCell ref="EK587:EW587"/>
    <mergeCell ref="EX587:FJ587"/>
    <mergeCell ref="BU587:CG587"/>
    <mergeCell ref="CH587:CW587"/>
    <mergeCell ref="CX587:DJ587"/>
    <mergeCell ref="DK587:DW587"/>
    <mergeCell ref="EX586:FJ586"/>
    <mergeCell ref="BU586:CG586"/>
    <mergeCell ref="CH586:CW586"/>
    <mergeCell ref="CX586:DJ586"/>
    <mergeCell ref="DK586:DW586"/>
    <mergeCell ref="A587:AJ587"/>
    <mergeCell ref="AK587:AP587"/>
    <mergeCell ref="AQ587:BB587"/>
    <mergeCell ref="BC587:BT587"/>
    <mergeCell ref="DX587:EJ587"/>
    <mergeCell ref="A586:AJ586"/>
    <mergeCell ref="AK586:AP586"/>
    <mergeCell ref="AQ586:BB586"/>
    <mergeCell ref="BC586:BT586"/>
    <mergeCell ref="DX586:EJ586"/>
    <mergeCell ref="EK586:EW586"/>
    <mergeCell ref="EK585:EW585"/>
    <mergeCell ref="EX585:FJ585"/>
    <mergeCell ref="BU585:CG585"/>
    <mergeCell ref="CH585:CW585"/>
    <mergeCell ref="CX585:DJ585"/>
    <mergeCell ref="DK585:DW585"/>
    <mergeCell ref="EX584:FJ584"/>
    <mergeCell ref="BU584:CG584"/>
    <mergeCell ref="CH584:CW584"/>
    <mergeCell ref="CX584:DJ584"/>
    <mergeCell ref="DK584:DW584"/>
    <mergeCell ref="A585:AJ585"/>
    <mergeCell ref="AK585:AP585"/>
    <mergeCell ref="AQ585:BB585"/>
    <mergeCell ref="BC585:BT585"/>
    <mergeCell ref="DX585:EJ585"/>
    <mergeCell ref="A584:AJ584"/>
    <mergeCell ref="AK584:AP584"/>
    <mergeCell ref="AQ584:BB584"/>
    <mergeCell ref="BC584:BT584"/>
    <mergeCell ref="DX584:EJ584"/>
    <mergeCell ref="EK584:EW584"/>
    <mergeCell ref="EK583:EW583"/>
    <mergeCell ref="EX583:FJ583"/>
    <mergeCell ref="BU583:CG583"/>
    <mergeCell ref="CH583:CW583"/>
    <mergeCell ref="CX583:DJ583"/>
    <mergeCell ref="DK583:DW583"/>
    <mergeCell ref="EX582:FJ582"/>
    <mergeCell ref="BU582:CG582"/>
    <mergeCell ref="CH582:CW582"/>
    <mergeCell ref="CX582:DJ582"/>
    <mergeCell ref="DK582:DW582"/>
    <mergeCell ref="A583:AJ583"/>
    <mergeCell ref="AK583:AP583"/>
    <mergeCell ref="AQ583:BB583"/>
    <mergeCell ref="BC583:BT583"/>
    <mergeCell ref="DX583:EJ583"/>
    <mergeCell ref="A582:AJ582"/>
    <mergeCell ref="AK582:AP582"/>
    <mergeCell ref="AQ582:BB582"/>
    <mergeCell ref="BC582:BT582"/>
    <mergeCell ref="DX582:EJ582"/>
    <mergeCell ref="EK582:EW582"/>
    <mergeCell ref="EK581:EW581"/>
    <mergeCell ref="EX581:FJ581"/>
    <mergeCell ref="BU581:CG581"/>
    <mergeCell ref="CH581:CW581"/>
    <mergeCell ref="CX581:DJ581"/>
    <mergeCell ref="DK581:DW581"/>
    <mergeCell ref="EX580:FJ580"/>
    <mergeCell ref="BU580:CG580"/>
    <mergeCell ref="CH580:CW580"/>
    <mergeCell ref="CX580:DJ580"/>
    <mergeCell ref="DK580:DW580"/>
    <mergeCell ref="A581:AJ581"/>
    <mergeCell ref="AK581:AP581"/>
    <mergeCell ref="AQ581:BB581"/>
    <mergeCell ref="BC581:BT581"/>
    <mergeCell ref="DX581:EJ581"/>
    <mergeCell ref="A580:AJ580"/>
    <mergeCell ref="AK580:AP580"/>
    <mergeCell ref="AQ580:BB580"/>
    <mergeCell ref="BC580:BT580"/>
    <mergeCell ref="DX580:EJ580"/>
    <mergeCell ref="EK580:EW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A85:AJ85"/>
    <mergeCell ref="AK85:AP85"/>
    <mergeCell ref="AQ85:BB85"/>
    <mergeCell ref="BC85:BT85"/>
    <mergeCell ref="BU85:CG85"/>
    <mergeCell ref="DK85:DW85"/>
    <mergeCell ref="CH85:CW85"/>
    <mergeCell ref="CX85:DJ85"/>
    <mergeCell ref="CX84:DJ84"/>
    <mergeCell ref="DK84:DW84"/>
    <mergeCell ref="DX84:EJ84"/>
    <mergeCell ref="EK84:EW84"/>
    <mergeCell ref="EX84:FJ84"/>
    <mergeCell ref="EK85:EW85"/>
    <mergeCell ref="EX85:FJ85"/>
    <mergeCell ref="DX85:EJ85"/>
    <mergeCell ref="A84:AJ84"/>
    <mergeCell ref="AK84:AP84"/>
    <mergeCell ref="AQ84:BB84"/>
    <mergeCell ref="BC84:BT84"/>
    <mergeCell ref="BU84:CG84"/>
    <mergeCell ref="CH84:CW84"/>
    <mergeCell ref="CH83:CW83"/>
    <mergeCell ref="CX83:DJ83"/>
    <mergeCell ref="DK83:DW83"/>
    <mergeCell ref="DX83:EJ83"/>
    <mergeCell ref="EK83:EW83"/>
    <mergeCell ref="EX83:FJ83"/>
    <mergeCell ref="A81:AJ82"/>
    <mergeCell ref="AK81:AP82"/>
    <mergeCell ref="AQ81:BB82"/>
    <mergeCell ref="BC81:BT82"/>
    <mergeCell ref="EX82:FJ82"/>
    <mergeCell ref="A83:AJ83"/>
    <mergeCell ref="AK83:AP83"/>
    <mergeCell ref="AQ83:BB83"/>
    <mergeCell ref="BC83:BT83"/>
    <mergeCell ref="BU83:CG83"/>
    <mergeCell ref="ET69:FJ69"/>
    <mergeCell ref="BU81:CG82"/>
    <mergeCell ref="CH81:EJ81"/>
    <mergeCell ref="EK81:FJ81"/>
    <mergeCell ref="CH82:CW82"/>
    <mergeCell ref="CX82:DJ82"/>
    <mergeCell ref="DK82:DW82"/>
    <mergeCell ref="DX82:EJ82"/>
    <mergeCell ref="EK82:EW82"/>
    <mergeCell ref="A80:FJ80"/>
    <mergeCell ref="CF69:CV69"/>
    <mergeCell ref="CW69:DM69"/>
    <mergeCell ref="DN69:ED69"/>
    <mergeCell ref="EE69:ES69"/>
    <mergeCell ref="A69:AM69"/>
    <mergeCell ref="AN69:AS69"/>
    <mergeCell ref="AT69:BI69"/>
    <mergeCell ref="BJ69:CE69"/>
    <mergeCell ref="ET67:FJ67"/>
    <mergeCell ref="CF68:CV68"/>
    <mergeCell ref="CW68:DM68"/>
    <mergeCell ref="DN68:ED68"/>
    <mergeCell ref="EE68:ES68"/>
    <mergeCell ref="A68:AM68"/>
    <mergeCell ref="AN68:AS68"/>
    <mergeCell ref="AT68:BI68"/>
    <mergeCell ref="BJ68:CE68"/>
    <mergeCell ref="ET68:FJ68"/>
    <mergeCell ref="CF67:CV67"/>
    <mergeCell ref="CW67:DM67"/>
    <mergeCell ref="DN67:ED67"/>
    <mergeCell ref="EE67:ES67"/>
    <mergeCell ref="A67:AM67"/>
    <mergeCell ref="AN67:AS67"/>
    <mergeCell ref="AT67:BI67"/>
    <mergeCell ref="BJ67:CE67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2021-01-14T08:40:53Z</dcterms:created>
  <dcterms:modified xsi:type="dcterms:W3CDTF">2021-01-14T08:40:53Z</dcterms:modified>
</cp:coreProperties>
</file>