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ГР'!$FJ$536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EE46"/>
  <c r="ET46" s="1"/>
  <c r="EE47"/>
  <c r="ET47"/>
  <c r="EE48"/>
  <c r="ET48" s="1"/>
  <c r="EE49"/>
  <c r="ET49"/>
  <c r="EE50"/>
  <c r="ET50" s="1"/>
  <c r="EE51"/>
  <c r="ET51"/>
  <c r="EE52"/>
  <c r="ET52" s="1"/>
  <c r="EE53"/>
  <c r="ET53"/>
  <c r="EE54"/>
  <c r="ET54" s="1"/>
  <c r="EE55"/>
  <c r="ET55"/>
  <c r="EE56"/>
  <c r="ET56" s="1"/>
  <c r="EE57"/>
  <c r="ET57"/>
  <c r="EE58"/>
  <c r="ET58" s="1"/>
  <c r="EE59"/>
  <c r="ET59"/>
  <c r="EE60"/>
  <c r="ET60" s="1"/>
  <c r="EE61"/>
  <c r="ET61"/>
  <c r="EE62"/>
  <c r="ET62" s="1"/>
  <c r="EE63"/>
  <c r="ET63"/>
  <c r="DX78"/>
  <c r="EK78" s="1"/>
  <c r="DX79"/>
  <c r="DX80"/>
  <c r="EK80"/>
  <c r="EX80"/>
  <c r="DX81"/>
  <c r="EK81" s="1"/>
  <c r="EX81"/>
  <c r="DX82"/>
  <c r="EK82" s="1"/>
  <c r="DX83"/>
  <c r="DX84"/>
  <c r="EK84"/>
  <c r="EX84"/>
  <c r="DX85"/>
  <c r="EK85" s="1"/>
  <c r="EX85"/>
  <c r="DX86"/>
  <c r="EK86" s="1"/>
  <c r="DX87"/>
  <c r="DX88"/>
  <c r="EK88"/>
  <c r="EX88"/>
  <c r="DX89"/>
  <c r="EK89" s="1"/>
  <c r="EX89"/>
  <c r="DX90"/>
  <c r="EK90" s="1"/>
  <c r="DX91"/>
  <c r="DX92"/>
  <c r="EK92"/>
  <c r="EX92"/>
  <c r="DX93"/>
  <c r="EK93" s="1"/>
  <c r="EX93"/>
  <c r="DX94"/>
  <c r="EK94" s="1"/>
  <c r="DX95"/>
  <c r="DX96"/>
  <c r="EK96"/>
  <c r="EX96"/>
  <c r="DX97"/>
  <c r="EK97" s="1"/>
  <c r="EX97"/>
  <c r="DX98"/>
  <c r="EK98" s="1"/>
  <c r="DX99"/>
  <c r="DX100"/>
  <c r="EK100"/>
  <c r="EX100"/>
  <c r="DX101"/>
  <c r="EK101" s="1"/>
  <c r="EX101"/>
  <c r="DX102"/>
  <c r="EK102" s="1"/>
  <c r="DX103"/>
  <c r="DX104"/>
  <c r="EK104"/>
  <c r="EX104"/>
  <c r="DX105"/>
  <c r="EK105" s="1"/>
  <c r="EX105"/>
  <c r="DX106"/>
  <c r="EK106" s="1"/>
  <c r="DX107"/>
  <c r="DX108"/>
  <c r="EK108"/>
  <c r="EX108"/>
  <c r="DX109"/>
  <c r="EK109" s="1"/>
  <c r="EX109"/>
  <c r="DX110"/>
  <c r="EK110" s="1"/>
  <c r="DX111"/>
  <c r="DX112"/>
  <c r="EK112"/>
  <c r="EX112"/>
  <c r="DX113"/>
  <c r="EK113" s="1"/>
  <c r="EX113"/>
  <c r="DX114"/>
  <c r="EK114" s="1"/>
  <c r="DX115"/>
  <c r="DX116"/>
  <c r="EK116"/>
  <c r="EX116"/>
  <c r="DX117"/>
  <c r="EK117" s="1"/>
  <c r="EX117"/>
  <c r="DX118"/>
  <c r="EK118" s="1"/>
  <c r="DX119"/>
  <c r="DX120"/>
  <c r="EK120"/>
  <c r="EX120"/>
  <c r="DX121"/>
  <c r="EK121" s="1"/>
  <c r="EX121"/>
  <c r="DX122"/>
  <c r="EK122" s="1"/>
  <c r="DX123"/>
  <c r="DX124"/>
  <c r="EK124"/>
  <c r="EX124"/>
  <c r="DX125"/>
  <c r="EK125" s="1"/>
  <c r="EX125"/>
  <c r="DX126"/>
  <c r="EK126" s="1"/>
  <c r="DX127"/>
  <c r="DX128"/>
  <c r="EK128"/>
  <c r="EX128"/>
  <c r="DX129"/>
  <c r="EK129" s="1"/>
  <c r="EX129"/>
  <c r="DX130"/>
  <c r="EK130" s="1"/>
  <c r="DX131"/>
  <c r="DX132"/>
  <c r="EK132"/>
  <c r="EX132"/>
  <c r="DX133"/>
  <c r="EK133" s="1"/>
  <c r="EX133"/>
  <c r="DX134"/>
  <c r="EK134" s="1"/>
  <c r="DX135"/>
  <c r="DX136"/>
  <c r="EK136"/>
  <c r="EX136"/>
  <c r="DX137"/>
  <c r="EK137" s="1"/>
  <c r="EX137"/>
  <c r="DX138"/>
  <c r="EK138" s="1"/>
  <c r="DX139"/>
  <c r="DX140"/>
  <c r="EK140"/>
  <c r="EX140"/>
  <c r="DX141"/>
  <c r="EK141" s="1"/>
  <c r="EX141"/>
  <c r="DX142"/>
  <c r="EK142" s="1"/>
  <c r="DX143"/>
  <c r="DX144"/>
  <c r="EK144"/>
  <c r="EX144"/>
  <c r="DX145"/>
  <c r="EK145" s="1"/>
  <c r="EX145"/>
  <c r="DX146"/>
  <c r="EK146" s="1"/>
  <c r="DX147"/>
  <c r="DX148"/>
  <c r="EK148"/>
  <c r="EX148"/>
  <c r="DX149"/>
  <c r="EK149" s="1"/>
  <c r="EX149"/>
  <c r="DX150"/>
  <c r="EK150" s="1"/>
  <c r="DX151"/>
  <c r="DX152"/>
  <c r="EK152"/>
  <c r="EX152"/>
  <c r="DX153"/>
  <c r="EK153" s="1"/>
  <c r="EX153"/>
  <c r="DX154"/>
  <c r="EK154" s="1"/>
  <c r="DX155"/>
  <c r="DX156"/>
  <c r="EK156"/>
  <c r="EX156"/>
  <c r="DX157"/>
  <c r="EK157" s="1"/>
  <c r="EX157"/>
  <c r="DX158"/>
  <c r="EK158" s="1"/>
  <c r="DX159"/>
  <c r="DX160"/>
  <c r="EK160"/>
  <c r="EX160"/>
  <c r="DX161"/>
  <c r="EK161" s="1"/>
  <c r="EX161"/>
  <c r="DX162"/>
  <c r="EK162" s="1"/>
  <c r="DX163"/>
  <c r="DX164"/>
  <c r="EK164"/>
  <c r="EX164"/>
  <c r="DX165"/>
  <c r="EK165" s="1"/>
  <c r="EX165"/>
  <c r="DX166"/>
  <c r="EK166" s="1"/>
  <c r="DX167"/>
  <c r="DX168"/>
  <c r="EK168"/>
  <c r="EX168"/>
  <c r="DX169"/>
  <c r="EK169" s="1"/>
  <c r="EX169"/>
  <c r="DX170"/>
  <c r="EK170" s="1"/>
  <c r="DX171"/>
  <c r="DX172"/>
  <c r="EK172"/>
  <c r="EX172"/>
  <c r="DX173"/>
  <c r="EK173" s="1"/>
  <c r="EX173"/>
  <c r="DX174"/>
  <c r="EK174" s="1"/>
  <c r="DX175"/>
  <c r="DX176"/>
  <c r="EK176"/>
  <c r="EX176"/>
  <c r="DX177"/>
  <c r="EK177" s="1"/>
  <c r="EX177"/>
  <c r="DX178"/>
  <c r="EK178" s="1"/>
  <c r="DX179"/>
  <c r="DX180"/>
  <c r="EK180"/>
  <c r="EX180"/>
  <c r="DX181"/>
  <c r="EK181" s="1"/>
  <c r="EX181"/>
  <c r="DX182"/>
  <c r="EK182" s="1"/>
  <c r="DX183"/>
  <c r="DX184"/>
  <c r="EK184"/>
  <c r="EX184"/>
  <c r="DX185"/>
  <c r="EK185" s="1"/>
  <c r="EX185"/>
  <c r="DX186"/>
  <c r="EK186" s="1"/>
  <c r="DX187"/>
  <c r="DX188"/>
  <c r="EK188"/>
  <c r="EX188"/>
  <c r="DX189"/>
  <c r="EK189" s="1"/>
  <c r="EX189"/>
  <c r="DX190"/>
  <c r="EK190" s="1"/>
  <c r="DX191"/>
  <c r="DX192"/>
  <c r="EK192"/>
  <c r="EX192"/>
  <c r="DX193"/>
  <c r="EK193" s="1"/>
  <c r="EX193"/>
  <c r="DX194"/>
  <c r="EK194" s="1"/>
  <c r="DX195"/>
  <c r="DX196"/>
  <c r="EK196"/>
  <c r="EX196"/>
  <c r="DX197"/>
  <c r="EK197" s="1"/>
  <c r="EX197"/>
  <c r="DX198"/>
  <c r="EK198" s="1"/>
  <c r="DX199"/>
  <c r="DX200"/>
  <c r="EK200"/>
  <c r="EX200"/>
  <c r="DX201"/>
  <c r="EK201" s="1"/>
  <c r="EX201"/>
  <c r="DX202"/>
  <c r="EK202" s="1"/>
  <c r="DX203"/>
  <c r="DX204"/>
  <c r="EK204"/>
  <c r="EX204"/>
  <c r="DX205"/>
  <c r="EK205" s="1"/>
  <c r="EX205"/>
  <c r="DX206"/>
  <c r="EK206" s="1"/>
  <c r="DX207"/>
  <c r="DX208"/>
  <c r="EK208"/>
  <c r="EX208"/>
  <c r="DX209"/>
  <c r="EK209" s="1"/>
  <c r="EX209"/>
  <c r="DX210"/>
  <c r="EK210" s="1"/>
  <c r="DX211"/>
  <c r="DX212"/>
  <c r="EK212"/>
  <c r="EX212"/>
  <c r="DX213"/>
  <c r="EK213" s="1"/>
  <c r="EX213"/>
  <c r="DX214"/>
  <c r="EK214" s="1"/>
  <c r="DX215"/>
  <c r="DX216"/>
  <c r="EK216"/>
  <c r="EX216"/>
  <c r="DX217"/>
  <c r="EK217" s="1"/>
  <c r="EX217"/>
  <c r="DX218"/>
  <c r="EK218" s="1"/>
  <c r="DX219"/>
  <c r="DX220"/>
  <c r="EK220"/>
  <c r="EX220"/>
  <c r="DX221"/>
  <c r="EK221" s="1"/>
  <c r="EX221"/>
  <c r="DX222"/>
  <c r="EK222" s="1"/>
  <c r="DX223"/>
  <c r="DX224"/>
  <c r="EK224"/>
  <c r="EX224"/>
  <c r="DX225"/>
  <c r="EK225" s="1"/>
  <c r="EX225"/>
  <c r="DX226"/>
  <c r="EK226" s="1"/>
  <c r="DX227"/>
  <c r="DX228"/>
  <c r="EK228"/>
  <c r="EX228"/>
  <c r="DX229"/>
  <c r="EK229" s="1"/>
  <c r="EX229"/>
  <c r="DX230"/>
  <c r="EK230" s="1"/>
  <c r="DX231"/>
  <c r="DX232"/>
  <c r="EK232"/>
  <c r="EX232"/>
  <c r="DX233"/>
  <c r="EK233" s="1"/>
  <c r="EX233"/>
  <c r="DX234"/>
  <c r="EK234" s="1"/>
  <c r="DX235"/>
  <c r="DX236"/>
  <c r="EK236"/>
  <c r="EX236"/>
  <c r="DX237"/>
  <c r="EK237" s="1"/>
  <c r="EX237"/>
  <c r="DX238"/>
  <c r="EK238" s="1"/>
  <c r="DX239"/>
  <c r="DX240"/>
  <c r="EK240"/>
  <c r="EX240"/>
  <c r="DX241"/>
  <c r="EK241" s="1"/>
  <c r="EX241"/>
  <c r="DX242"/>
  <c r="DX243"/>
  <c r="EX243" s="1"/>
  <c r="EK243"/>
  <c r="DX244"/>
  <c r="EK244"/>
  <c r="EX244"/>
  <c r="DX245"/>
  <c r="EK245" s="1"/>
  <c r="EX245"/>
  <c r="DX246"/>
  <c r="DX247"/>
  <c r="EX247" s="1"/>
  <c r="EK247"/>
  <c r="DX248"/>
  <c r="EK248"/>
  <c r="EX248"/>
  <c r="DX249"/>
  <c r="EK249" s="1"/>
  <c r="EX249"/>
  <c r="DX250"/>
  <c r="DX251"/>
  <c r="EX251" s="1"/>
  <c r="EK251"/>
  <c r="DX252"/>
  <c r="EK252"/>
  <c r="EX252"/>
  <c r="DX253"/>
  <c r="EK253" s="1"/>
  <c r="EX253"/>
  <c r="DX254"/>
  <c r="DX255"/>
  <c r="EX255" s="1"/>
  <c r="EK255"/>
  <c r="DX256"/>
  <c r="EK256"/>
  <c r="EX256"/>
  <c r="DX257"/>
  <c r="EK257" s="1"/>
  <c r="EX257"/>
  <c r="DX258"/>
  <c r="DX259"/>
  <c r="EX259" s="1"/>
  <c r="EK259"/>
  <c r="DX260"/>
  <c r="EK260"/>
  <c r="EX260"/>
  <c r="DX261"/>
  <c r="EK261" s="1"/>
  <c r="EX261"/>
  <c r="DX262"/>
  <c r="DX263"/>
  <c r="EX263" s="1"/>
  <c r="EK263"/>
  <c r="DX264"/>
  <c r="EK264"/>
  <c r="EX264"/>
  <c r="DX265"/>
  <c r="EK265" s="1"/>
  <c r="EX265"/>
  <c r="DX266"/>
  <c r="DX267"/>
  <c r="EX267" s="1"/>
  <c r="EK267"/>
  <c r="DX268"/>
  <c r="EK268"/>
  <c r="EX268"/>
  <c r="DX269"/>
  <c r="EK269" s="1"/>
  <c r="EX269"/>
  <c r="DX270"/>
  <c r="DX271"/>
  <c r="EX271" s="1"/>
  <c r="EK271"/>
  <c r="DX272"/>
  <c r="EK272"/>
  <c r="EX272"/>
  <c r="DX273"/>
  <c r="EK273" s="1"/>
  <c r="EX273"/>
  <c r="DX274"/>
  <c r="DX275"/>
  <c r="EX275" s="1"/>
  <c r="EK275"/>
  <c r="DX276"/>
  <c r="EK276"/>
  <c r="EX276"/>
  <c r="DX277"/>
  <c r="EK277" s="1"/>
  <c r="EX277"/>
  <c r="DX278"/>
  <c r="DX279"/>
  <c r="EX279" s="1"/>
  <c r="EK279"/>
  <c r="DX280"/>
  <c r="EK280"/>
  <c r="EX280"/>
  <c r="DX281"/>
  <c r="EK281" s="1"/>
  <c r="EX281"/>
  <c r="DX282"/>
  <c r="DX283"/>
  <c r="EX283" s="1"/>
  <c r="EK283"/>
  <c r="DX284"/>
  <c r="EK284"/>
  <c r="EX284"/>
  <c r="DX285"/>
  <c r="EK285" s="1"/>
  <c r="EX285"/>
  <c r="DX286"/>
  <c r="DX287"/>
  <c r="EX287" s="1"/>
  <c r="EK287"/>
  <c r="DX288"/>
  <c r="EK288"/>
  <c r="EX288"/>
  <c r="DX289"/>
  <c r="EK289" s="1"/>
  <c r="EX289"/>
  <c r="DX290"/>
  <c r="DX291"/>
  <c r="EX291" s="1"/>
  <c r="EK291"/>
  <c r="DX292"/>
  <c r="EK292"/>
  <c r="EX292"/>
  <c r="DX293"/>
  <c r="EK293" s="1"/>
  <c r="EX293"/>
  <c r="DX294"/>
  <c r="DX295"/>
  <c r="EX295" s="1"/>
  <c r="EK295"/>
  <c r="DX296"/>
  <c r="EK296"/>
  <c r="EX296"/>
  <c r="DX297"/>
  <c r="EK297" s="1"/>
  <c r="EX297"/>
  <c r="DX298"/>
  <c r="DX299"/>
  <c r="EX299" s="1"/>
  <c r="EK299"/>
  <c r="DX300"/>
  <c r="EK300"/>
  <c r="EX300"/>
  <c r="DX301"/>
  <c r="EK301" s="1"/>
  <c r="EX301"/>
  <c r="DX302"/>
  <c r="DX303"/>
  <c r="EX303" s="1"/>
  <c r="EK303"/>
  <c r="DX304"/>
  <c r="EK304"/>
  <c r="EX304"/>
  <c r="DX305"/>
  <c r="EK305" s="1"/>
  <c r="EX305"/>
  <c r="DX306"/>
  <c r="DX307"/>
  <c r="EX307" s="1"/>
  <c r="EK307"/>
  <c r="DX308"/>
  <c r="EK308"/>
  <c r="EX308"/>
  <c r="DX309"/>
  <c r="EK309" s="1"/>
  <c r="EX309"/>
  <c r="DX310"/>
  <c r="DX311"/>
  <c r="EX311" s="1"/>
  <c r="EK311"/>
  <c r="DX312"/>
  <c r="EK312"/>
  <c r="EX312"/>
  <c r="DX313"/>
  <c r="EK313" s="1"/>
  <c r="EX313"/>
  <c r="DX314"/>
  <c r="DX315"/>
  <c r="EX315" s="1"/>
  <c r="EK315"/>
  <c r="DX316"/>
  <c r="EK316"/>
  <c r="EX316"/>
  <c r="DX317"/>
  <c r="EK317" s="1"/>
  <c r="EX317"/>
  <c r="DX318"/>
  <c r="DX319"/>
  <c r="EX319" s="1"/>
  <c r="EK319"/>
  <c r="DX320"/>
  <c r="EK320"/>
  <c r="EX320"/>
  <c r="DX321"/>
  <c r="EK321" s="1"/>
  <c r="EX321"/>
  <c r="DX322"/>
  <c r="DX323"/>
  <c r="EX323" s="1"/>
  <c r="EK323"/>
  <c r="DX324"/>
  <c r="EK324"/>
  <c r="EX324"/>
  <c r="DX325"/>
  <c r="EK325" s="1"/>
  <c r="EX325"/>
  <c r="DX326"/>
  <c r="DX327"/>
  <c r="EX327" s="1"/>
  <c r="EK327"/>
  <c r="DX328"/>
  <c r="EK328"/>
  <c r="EX328"/>
  <c r="DX329"/>
  <c r="EK329" s="1"/>
  <c r="EX329"/>
  <c r="DX330"/>
  <c r="DX331"/>
  <c r="EX331" s="1"/>
  <c r="EK331"/>
  <c r="DX332"/>
  <c r="EK332"/>
  <c r="EX332"/>
  <c r="DX333"/>
  <c r="EK333" s="1"/>
  <c r="EX333"/>
  <c r="DX334"/>
  <c r="DX335"/>
  <c r="EX335" s="1"/>
  <c r="EK335"/>
  <c r="DX336"/>
  <c r="EK336"/>
  <c r="EX336"/>
  <c r="DX337"/>
  <c r="EK337" s="1"/>
  <c r="EX337"/>
  <c r="DX338"/>
  <c r="DX339"/>
  <c r="EX339" s="1"/>
  <c r="EK339"/>
  <c r="DX340"/>
  <c r="EK340"/>
  <c r="EX340"/>
  <c r="DX341"/>
  <c r="EK341" s="1"/>
  <c r="EX341"/>
  <c r="DX342"/>
  <c r="DX343"/>
  <c r="EX343" s="1"/>
  <c r="EK343"/>
  <c r="DX344"/>
  <c r="EK344"/>
  <c r="EX344"/>
  <c r="DX345"/>
  <c r="EK345" s="1"/>
  <c r="EX345"/>
  <c r="DX346"/>
  <c r="DX347"/>
  <c r="EX347" s="1"/>
  <c r="EK347"/>
  <c r="DX348"/>
  <c r="EK348"/>
  <c r="EX348"/>
  <c r="DX349"/>
  <c r="EK349" s="1"/>
  <c r="EX349"/>
  <c r="DX350"/>
  <c r="DX351"/>
  <c r="EX351" s="1"/>
  <c r="EK351"/>
  <c r="DX352"/>
  <c r="EK352"/>
  <c r="EX352"/>
  <c r="DX353"/>
  <c r="EK353" s="1"/>
  <c r="EX353"/>
  <c r="DX354"/>
  <c r="DX355"/>
  <c r="EX355" s="1"/>
  <c r="EK355"/>
  <c r="DX356"/>
  <c r="EK356"/>
  <c r="EX356"/>
  <c r="DX357"/>
  <c r="EK357" s="1"/>
  <c r="EX357"/>
  <c r="DX358"/>
  <c r="DX359"/>
  <c r="EX359" s="1"/>
  <c r="EK359"/>
  <c r="DX360"/>
  <c r="EK360"/>
  <c r="EX360"/>
  <c r="DX361"/>
  <c r="EK361" s="1"/>
  <c r="EX361"/>
  <c r="DX362"/>
  <c r="DX363"/>
  <c r="EX363" s="1"/>
  <c r="EK363"/>
  <c r="DX364"/>
  <c r="EK364"/>
  <c r="EX364"/>
  <c r="DX365"/>
  <c r="EK365" s="1"/>
  <c r="EX365"/>
  <c r="DX366"/>
  <c r="DX367"/>
  <c r="EX367" s="1"/>
  <c r="EK367"/>
  <c r="DX368"/>
  <c r="EK368"/>
  <c r="EX368"/>
  <c r="DX369"/>
  <c r="EK369" s="1"/>
  <c r="EX369"/>
  <c r="DX370"/>
  <c r="DX371"/>
  <c r="EX371" s="1"/>
  <c r="EK371"/>
  <c r="DX372"/>
  <c r="EK372"/>
  <c r="EX372"/>
  <c r="DX373"/>
  <c r="EK373" s="1"/>
  <c r="EX373"/>
  <c r="DX374"/>
  <c r="DX375"/>
  <c r="EX375" s="1"/>
  <c r="EK375"/>
  <c r="DX376"/>
  <c r="EK376"/>
  <c r="EX376"/>
  <c r="DX377"/>
  <c r="EK377" s="1"/>
  <c r="EX377"/>
  <c r="DX378"/>
  <c r="DX379"/>
  <c r="EX379" s="1"/>
  <c r="EK379"/>
  <c r="DX380"/>
  <c r="EK380"/>
  <c r="EX380"/>
  <c r="DX381"/>
  <c r="EK381" s="1"/>
  <c r="EX381"/>
  <c r="DX382"/>
  <c r="DX383"/>
  <c r="EX383" s="1"/>
  <c r="EK383"/>
  <c r="DX384"/>
  <c r="EK384"/>
  <c r="EX384"/>
  <c r="DX385"/>
  <c r="EK385" s="1"/>
  <c r="EX385"/>
  <c r="DX386"/>
  <c r="DX387"/>
  <c r="EX387" s="1"/>
  <c r="EK387"/>
  <c r="DX388"/>
  <c r="EK388"/>
  <c r="EX388"/>
  <c r="DX389"/>
  <c r="EK389" s="1"/>
  <c r="EX389"/>
  <c r="DX390"/>
  <c r="DX391"/>
  <c r="EX391" s="1"/>
  <c r="EK391"/>
  <c r="DX392"/>
  <c r="EK392"/>
  <c r="EX392"/>
  <c r="DX393"/>
  <c r="EK393" s="1"/>
  <c r="EX393"/>
  <c r="DX394"/>
  <c r="DX395"/>
  <c r="EX395" s="1"/>
  <c r="EK395"/>
  <c r="DX396"/>
  <c r="EK396"/>
  <c r="EX396"/>
  <c r="DX397"/>
  <c r="EK397" s="1"/>
  <c r="EX397"/>
  <c r="DX398"/>
  <c r="DX399"/>
  <c r="EX399" s="1"/>
  <c r="EK399"/>
  <c r="DX400"/>
  <c r="EK400"/>
  <c r="EX400"/>
  <c r="DX401"/>
  <c r="EK401" s="1"/>
  <c r="EX401"/>
  <c r="DX402"/>
  <c r="DX403"/>
  <c r="EX403" s="1"/>
  <c r="EK403"/>
  <c r="DX404"/>
  <c r="EK404"/>
  <c r="EX404"/>
  <c r="DX405"/>
  <c r="EK405" s="1"/>
  <c r="EX405"/>
  <c r="DX406"/>
  <c r="DX407"/>
  <c r="EX407" s="1"/>
  <c r="EK407"/>
  <c r="DX408"/>
  <c r="EK408"/>
  <c r="EX408"/>
  <c r="DX409"/>
  <c r="EK409" s="1"/>
  <c r="EX409"/>
  <c r="DX410"/>
  <c r="DX411"/>
  <c r="EX411" s="1"/>
  <c r="EK411"/>
  <c r="DX412"/>
  <c r="EK412"/>
  <c r="EX412"/>
  <c r="DX413"/>
  <c r="EK413" s="1"/>
  <c r="EX413"/>
  <c r="DX414"/>
  <c r="DX415"/>
  <c r="EX415" s="1"/>
  <c r="EK415"/>
  <c r="DX416"/>
  <c r="EK416"/>
  <c r="EX416"/>
  <c r="DX417"/>
  <c r="EK417" s="1"/>
  <c r="EX417"/>
  <c r="DX418"/>
  <c r="DX419"/>
  <c r="EX419" s="1"/>
  <c r="EK419"/>
  <c r="DX420"/>
  <c r="EK420"/>
  <c r="EX420"/>
  <c r="DX421"/>
  <c r="EK421" s="1"/>
  <c r="EX421"/>
  <c r="DX422"/>
  <c r="DX423"/>
  <c r="EX423" s="1"/>
  <c r="EK423"/>
  <c r="DX424"/>
  <c r="EK424"/>
  <c r="EX424"/>
  <c r="DX425"/>
  <c r="EK425" s="1"/>
  <c r="EX425"/>
  <c r="DX426"/>
  <c r="DX427"/>
  <c r="EX427" s="1"/>
  <c r="EK427"/>
  <c r="DX428"/>
  <c r="EK428"/>
  <c r="EX428"/>
  <c r="DX429"/>
  <c r="EK429" s="1"/>
  <c r="EX429"/>
  <c r="DX430"/>
  <c r="DX431"/>
  <c r="EX431" s="1"/>
  <c r="EK431"/>
  <c r="DX432"/>
  <c r="EK432"/>
  <c r="EX432"/>
  <c r="DX433"/>
  <c r="EK433" s="1"/>
  <c r="EX433"/>
  <c r="DX434"/>
  <c r="DX435"/>
  <c r="EX435" s="1"/>
  <c r="EK435"/>
  <c r="DX436"/>
  <c r="EK436"/>
  <c r="EX436"/>
  <c r="DX437"/>
  <c r="EK437" s="1"/>
  <c r="EX437"/>
  <c r="DX438"/>
  <c r="DX439"/>
  <c r="EX439" s="1"/>
  <c r="EK439"/>
  <c r="DX440"/>
  <c r="EK440"/>
  <c r="EX440"/>
  <c r="DX441"/>
  <c r="EK441" s="1"/>
  <c r="EX441"/>
  <c r="DX442"/>
  <c r="DX443"/>
  <c r="EX443" s="1"/>
  <c r="EK443"/>
  <c r="DX444"/>
  <c r="EK444"/>
  <c r="EX444"/>
  <c r="DX445"/>
  <c r="EK445" s="1"/>
  <c r="EX445"/>
  <c r="DX446"/>
  <c r="DX447"/>
  <c r="EX447" s="1"/>
  <c r="EK447"/>
  <c r="DX448"/>
  <c r="EK448"/>
  <c r="EX448"/>
  <c r="DX449"/>
  <c r="EK449" s="1"/>
  <c r="EX449"/>
  <c r="DX450"/>
  <c r="DX451"/>
  <c r="EX451" s="1"/>
  <c r="EK451"/>
  <c r="DX452"/>
  <c r="EK452"/>
  <c r="EX452"/>
  <c r="DX453"/>
  <c r="EK453" s="1"/>
  <c r="EX453"/>
  <c r="DX454"/>
  <c r="DX455"/>
  <c r="EX455" s="1"/>
  <c r="EK455"/>
  <c r="DX456"/>
  <c r="EK456"/>
  <c r="EX456"/>
  <c r="DX457"/>
  <c r="EK457" s="1"/>
  <c r="EX457"/>
  <c r="DX458"/>
  <c r="DX459"/>
  <c r="EX459" s="1"/>
  <c r="EK459"/>
  <c r="DX460"/>
  <c r="EK460"/>
  <c r="EX460"/>
  <c r="DX461"/>
  <c r="EK461" s="1"/>
  <c r="EX461"/>
  <c r="DX462"/>
  <c r="DX463"/>
  <c r="EX463" s="1"/>
  <c r="EK463"/>
  <c r="DX464"/>
  <c r="EK464"/>
  <c r="EX464"/>
  <c r="DX465"/>
  <c r="EK465" s="1"/>
  <c r="EX465"/>
  <c r="DX466"/>
  <c r="DX467"/>
  <c r="EX467" s="1"/>
  <c r="EK467"/>
  <c r="DX468"/>
  <c r="EK468"/>
  <c r="EX468"/>
  <c r="DX469"/>
  <c r="EK469" s="1"/>
  <c r="EX469"/>
  <c r="DX470"/>
  <c r="DX471"/>
  <c r="EX471" s="1"/>
  <c r="EK471"/>
  <c r="DX472"/>
  <c r="EK472"/>
  <c r="EX472"/>
  <c r="DX473"/>
  <c r="EK473" s="1"/>
  <c r="EX473"/>
  <c r="DX474"/>
  <c r="DX475"/>
  <c r="EX475" s="1"/>
  <c r="EK475"/>
  <c r="DX476"/>
  <c r="EK476"/>
  <c r="EX476"/>
  <c r="DX477"/>
  <c r="EK477" s="1"/>
  <c r="EX477"/>
  <c r="DX478"/>
  <c r="DX479"/>
  <c r="EX479" s="1"/>
  <c r="EK479"/>
  <c r="DX480"/>
  <c r="EK480"/>
  <c r="EX480"/>
  <c r="DX481"/>
  <c r="EK481" s="1"/>
  <c r="EX481"/>
  <c r="DX482"/>
  <c r="DX483"/>
  <c r="EX483" s="1"/>
  <c r="EK483"/>
  <c r="DX484"/>
  <c r="EK484"/>
  <c r="EX484"/>
  <c r="DX485"/>
  <c r="EK485" s="1"/>
  <c r="EX485"/>
  <c r="DX486"/>
  <c r="DX487"/>
  <c r="EX487" s="1"/>
  <c r="EK487"/>
  <c r="DX488"/>
  <c r="EK488"/>
  <c r="EX488"/>
  <c r="DX489"/>
  <c r="EK489" s="1"/>
  <c r="EX489"/>
  <c r="DX490"/>
  <c r="DX491"/>
  <c r="EX491" s="1"/>
  <c r="EK491"/>
  <c r="DX492"/>
  <c r="EK492"/>
  <c r="EX492"/>
  <c r="DX493"/>
  <c r="EK493" s="1"/>
  <c r="EX493"/>
  <c r="DX494"/>
  <c r="DX495"/>
  <c r="EX495" s="1"/>
  <c r="EK495"/>
  <c r="DX496"/>
  <c r="EK496"/>
  <c r="EX496"/>
  <c r="DX497"/>
  <c r="EK497" s="1"/>
  <c r="EX497"/>
  <c r="DX498"/>
  <c r="DX499"/>
  <c r="EX499" s="1"/>
  <c r="EK499"/>
  <c r="DX500"/>
  <c r="EE512"/>
  <c r="ET512"/>
  <c r="EE513"/>
  <c r="ET513"/>
  <c r="EE514"/>
  <c r="ET514"/>
  <c r="EE515"/>
  <c r="ET515"/>
  <c r="EE516"/>
  <c r="ET516"/>
  <c r="EE517"/>
  <c r="ET517"/>
  <c r="EE518"/>
  <c r="ET518"/>
  <c r="EE519"/>
  <c r="EE520"/>
  <c r="EE521"/>
  <c r="EE522"/>
  <c r="EE523"/>
  <c r="EE524"/>
  <c r="EE525"/>
  <c r="EE526"/>
  <c r="EE527"/>
  <c r="EX207" l="1"/>
  <c r="EK207"/>
  <c r="EX191"/>
  <c r="EK191"/>
  <c r="EX175"/>
  <c r="EK175"/>
  <c r="EX143"/>
  <c r="EK143"/>
  <c r="EX127"/>
  <c r="EK127"/>
  <c r="EX95"/>
  <c r="EK95"/>
  <c r="EX235"/>
  <c r="EK235"/>
  <c r="EX203"/>
  <c r="EK203"/>
  <c r="EX155"/>
  <c r="EK155"/>
  <c r="EX107"/>
  <c r="EK107"/>
  <c r="EX91"/>
  <c r="EK91"/>
  <c r="EK490"/>
  <c r="EX490"/>
  <c r="EX478"/>
  <c r="EK478"/>
  <c r="EX474"/>
  <c r="EK474"/>
  <c r="EK470"/>
  <c r="EX470"/>
  <c r="EK458"/>
  <c r="EX458"/>
  <c r="EX454"/>
  <c r="EK454"/>
  <c r="EK446"/>
  <c r="EX446"/>
  <c r="EK442"/>
  <c r="EX442"/>
  <c r="EK438"/>
  <c r="EX438"/>
  <c r="EK430"/>
  <c r="EX430"/>
  <c r="EK426"/>
  <c r="EX426"/>
  <c r="EK418"/>
  <c r="EX418"/>
  <c r="EK414"/>
  <c r="EX414"/>
  <c r="EK406"/>
  <c r="EX406"/>
  <c r="EK398"/>
  <c r="EX398"/>
  <c r="EK390"/>
  <c r="EX390"/>
  <c r="EK386"/>
  <c r="EX386"/>
  <c r="EK362"/>
  <c r="EX362"/>
  <c r="EX227"/>
  <c r="EK227"/>
  <c r="EX211"/>
  <c r="EK211"/>
  <c r="EX195"/>
  <c r="EK195"/>
  <c r="EX179"/>
  <c r="EK179"/>
  <c r="EX163"/>
  <c r="EK163"/>
  <c r="EX147"/>
  <c r="EK147"/>
  <c r="EX131"/>
  <c r="EK131"/>
  <c r="EX115"/>
  <c r="EK115"/>
  <c r="EX99"/>
  <c r="EK99"/>
  <c r="EX83"/>
  <c r="EK83"/>
  <c r="EX239"/>
  <c r="EK239"/>
  <c r="EX223"/>
  <c r="EK223"/>
  <c r="EX159"/>
  <c r="EK159"/>
  <c r="EX111"/>
  <c r="EK111"/>
  <c r="EX79"/>
  <c r="EK79"/>
  <c r="EX219"/>
  <c r="EK219"/>
  <c r="EX187"/>
  <c r="EK187"/>
  <c r="EX171"/>
  <c r="EK171"/>
  <c r="EX139"/>
  <c r="EK139"/>
  <c r="EX123"/>
  <c r="EK123"/>
  <c r="EX498"/>
  <c r="EK498"/>
  <c r="EX494"/>
  <c r="EK494"/>
  <c r="EX486"/>
  <c r="EK486"/>
  <c r="EX482"/>
  <c r="EK482"/>
  <c r="EX466"/>
  <c r="EK466"/>
  <c r="EK462"/>
  <c r="EX462"/>
  <c r="EX450"/>
  <c r="EK450"/>
  <c r="EK434"/>
  <c r="EX434"/>
  <c r="EK422"/>
  <c r="EX422"/>
  <c r="EK410"/>
  <c r="EX410"/>
  <c r="EK402"/>
  <c r="EX402"/>
  <c r="EK394"/>
  <c r="EX394"/>
  <c r="EK382"/>
  <c r="EX382"/>
  <c r="EK378"/>
  <c r="EX378"/>
  <c r="EK374"/>
  <c r="EX374"/>
  <c r="EK370"/>
  <c r="EX370"/>
  <c r="EK366"/>
  <c r="EX366"/>
  <c r="EK358"/>
  <c r="EX358"/>
  <c r="EK354"/>
  <c r="EX354"/>
  <c r="EK350"/>
  <c r="EX350"/>
  <c r="EK346"/>
  <c r="EX346"/>
  <c r="EK342"/>
  <c r="EX342"/>
  <c r="EK338"/>
  <c r="EX338"/>
  <c r="EK334"/>
  <c r="EX334"/>
  <c r="EK330"/>
  <c r="EX330"/>
  <c r="EK326"/>
  <c r="EX326"/>
  <c r="EK322"/>
  <c r="EX322"/>
  <c r="EK318"/>
  <c r="EX318"/>
  <c r="EK314"/>
  <c r="EX314"/>
  <c r="EK310"/>
  <c r="EX310"/>
  <c r="EK306"/>
  <c r="EX306"/>
  <c r="EK302"/>
  <c r="EX302"/>
  <c r="EK298"/>
  <c r="EX298"/>
  <c r="EK294"/>
  <c r="EX294"/>
  <c r="EK290"/>
  <c r="EX290"/>
  <c r="EK286"/>
  <c r="EX286"/>
  <c r="EK282"/>
  <c r="EX282"/>
  <c r="EK278"/>
  <c r="EX278"/>
  <c r="EK274"/>
  <c r="EX274"/>
  <c r="EK270"/>
  <c r="EX270"/>
  <c r="EK266"/>
  <c r="EX266"/>
  <c r="EK262"/>
  <c r="EX262"/>
  <c r="EK258"/>
  <c r="EX258"/>
  <c r="EK254"/>
  <c r="EX254"/>
  <c r="EK250"/>
  <c r="EX250"/>
  <c r="EK246"/>
  <c r="EX246"/>
  <c r="EK242"/>
  <c r="EX242"/>
  <c r="EX231"/>
  <c r="EK231"/>
  <c r="EX215"/>
  <c r="EK215"/>
  <c r="EX199"/>
  <c r="EK199"/>
  <c r="EX183"/>
  <c r="EK183"/>
  <c r="EX167"/>
  <c r="EK167"/>
  <c r="EX151"/>
  <c r="EK151"/>
  <c r="EX135"/>
  <c r="EK135"/>
  <c r="EX119"/>
  <c r="EK119"/>
  <c r="EX103"/>
  <c r="EK103"/>
  <c r="EX87"/>
  <c r="EK87"/>
  <c r="EX238"/>
  <c r="EX234"/>
  <c r="EX230"/>
  <c r="EX226"/>
  <c r="EX222"/>
  <c r="EX218"/>
  <c r="EX214"/>
  <c r="EX210"/>
  <c r="EX206"/>
  <c r="EX202"/>
  <c r="EX198"/>
  <c r="EX194"/>
  <c r="EX190"/>
  <c r="EX186"/>
  <c r="EX182"/>
  <c r="EX178"/>
  <c r="EX174"/>
  <c r="EX170"/>
  <c r="EX166"/>
  <c r="EX162"/>
  <c r="EX158"/>
  <c r="EX154"/>
  <c r="EX150"/>
  <c r="EX146"/>
  <c r="EX142"/>
  <c r="EX138"/>
  <c r="EX134"/>
  <c r="EX130"/>
  <c r="EX126"/>
  <c r="EX122"/>
  <c r="EX118"/>
  <c r="EX114"/>
  <c r="EX110"/>
  <c r="EX106"/>
  <c r="EX102"/>
  <c r="EX98"/>
  <c r="EX94"/>
  <c r="EX90"/>
  <c r="EX86"/>
  <c r="EX82"/>
  <c r="EX78"/>
</calcChain>
</file>

<file path=xl/sharedStrings.xml><?xml version="1.0" encoding="utf-8"?>
<sst xmlns="http://schemas.openxmlformats.org/spreadsheetml/2006/main" count="1035" uniqueCount="618">
  <si>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</si>
  <si>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</si>
  <si>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</si>
  <si>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</si>
  <si>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</si>
  <si>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</si>
  <si>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</si>
  <si>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</si>
  <si>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</si>
  <si>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</si>
  <si>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</si>
  <si>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</si>
  <si>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</si>
  <si>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</si>
  <si>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</si>
  <si>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</si>
  <si>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</si>
  <si>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</si>
  <si>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</si>
  <si>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</si>
  <si>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</si>
  <si>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</si>
  <si>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</si>
  <si>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</si>
  <si>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</si>
  <si>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</si>
  <si>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</si>
  <si>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</si>
  <si>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</si>
  <si>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</si>
  <si>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</si>
  <si>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</si>
  <si>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</si>
  <si>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</si>
  <si>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</si>
  <si>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</si>
  <si>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</si>
  <si>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</si>
  <si>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</si>
  <si>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</si>
  <si>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</si>
  <si>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</si>
  <si>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</si>
  <si>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</si>
  <si>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</si>
  <si>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</si>
  <si>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</si>
  <si>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</si>
  <si>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</si>
  <si>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</si>
  <si>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</si>
  <si>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</si>
  <si>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</si>
  <si>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</si>
  <si>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</si>
  <si>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</si>
  <si>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</si>
  <si>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</si>
  <si>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</si>
  <si>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</si>
  <si>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</si>
  <si>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</si>
  <si>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</si>
  <si>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</si>
  <si>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</si>
  <si>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</si>
  <si>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</si>
  <si>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</si>
  <si>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</si>
  <si>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</si>
  <si>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</si>
  <si>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</si>
  <si>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</si>
  <si>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</si>
  <si>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</si>
  <si>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</si>
  <si>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</si>
  <si>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</si>
  <si>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</si>
  <si>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</si>
  <si>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</si>
  <si>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</si>
  <si>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</si>
  <si>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</si>
  <si>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</si>
  <si>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</si>
  <si>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</si>
  <si>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</si>
  <si>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</si>
  <si>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</si>
  <si>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</si>
  <si>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</si>
  <si>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</si>
  <si>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</si>
  <si>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Дотации бюджетам муниципальных районов на выравнивание бюджетной обеспеченности</t>
  </si>
  <si>
    <t>00020215001050000000151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</si>
  <si>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</si>
  <si>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</si>
  <si>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</si>
  <si>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</si>
  <si>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</si>
  <si>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</si>
  <si>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</si>
  <si>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</si>
  <si>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</si>
  <si>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</si>
  <si>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</si>
  <si>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</si>
  <si>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</si>
  <si>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</si>
  <si>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</si>
  <si>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</si>
  <si>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</si>
  <si>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</si>
  <si>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</si>
  <si>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</si>
  <si>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</si>
  <si>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</si>
  <si>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</si>
  <si>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</si>
  <si>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</si>
  <si>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</si>
  <si>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</si>
  <si>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</si>
  <si>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</si>
  <si>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</si>
  <si>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</si>
  <si>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</si>
  <si>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</si>
  <si>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</si>
  <si>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</si>
  <si>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</si>
  <si>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</si>
  <si>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Начисления на выплаты по оплате труда</t>
  </si>
  <si>
    <t>00001029900002030129213 00000 301 000000</t>
  </si>
  <si>
    <t>00001039900002040121211 00000 301 000000</t>
  </si>
  <si>
    <t>00001039900002040121211 99996 309 000000</t>
  </si>
  <si>
    <t>00001039900002040129213 00000 301 000000</t>
  </si>
  <si>
    <t>00001039900002040129213 99996 309 000000</t>
  </si>
  <si>
    <t>Услуги связи</t>
  </si>
  <si>
    <t>00001039900002040244221 00000 301 000000</t>
  </si>
  <si>
    <t>00001039900002040244221 00000 309 000000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</si>
  <si>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</si>
  <si>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</si>
  <si>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</si>
  <si>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</si>
  <si>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</si>
  <si>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</si>
  <si>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</si>
  <si>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</si>
  <si>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Прочие работы, услуги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</si>
  <si>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</si>
  <si>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</si>
  <si>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</si>
  <si>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</si>
  <si>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</si>
  <si>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</si>
  <si>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</si>
  <si>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</si>
  <si>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Увеличение стоимости прочих материальных запасов однократного применения</t>
  </si>
  <si>
    <t>00001039900002040244349 00000 301 000000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</si>
  <si>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</si>
  <si>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</si>
  <si>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</si>
  <si>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</si>
  <si>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</si>
  <si>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00001049900002040121211 99996 309 000000</t>
  </si>
  <si>
    <t>00001049900002040129213 00000 301 000000</t>
  </si>
  <si>
    <t>00001049900002040129213 99996 309 000000</t>
  </si>
  <si>
    <t>00001049900002040244221 00000 301 000000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</si>
  <si>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</si>
  <si>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</si>
  <si>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</si>
  <si>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</si>
  <si>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</si>
  <si>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</si>
  <si>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</si>
  <si>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00001049900002040244226 00000 301 000000</t>
  </si>
  <si>
    <t>00001049900002040244226 00000 301 226004</t>
  </si>
  <si>
    <t>00001049900002040244226 00000 301 226010</t>
  </si>
  <si>
    <t>00001049900002040244226 00000 301 226023</t>
  </si>
  <si>
    <t>00001049900002040244226 00000 309 000000</t>
  </si>
  <si>
    <t>Страхование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</si>
  <si>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</si>
  <si>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</si>
  <si>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</si>
  <si>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</si>
  <si>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</si>
  <si>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</si>
  <si>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</si>
  <si>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</si>
  <si>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</si>
  <si>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</si>
  <si>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</si>
  <si>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</si>
  <si>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</si>
  <si>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</si>
  <si>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</si>
  <si>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</si>
  <si>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</si>
  <si>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</si>
  <si>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00001069900002040244221 00000 309 000000</t>
  </si>
  <si>
    <t>Транспортные услуги</t>
  </si>
  <si>
    <t>00001069900002040244222 00000 301 000000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</si>
  <si>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</si>
  <si>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</si>
  <si>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</si>
  <si>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</si>
  <si>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</si>
  <si>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</si>
  <si>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</si>
  <si>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</si>
  <si>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</si>
  <si>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</si>
  <si>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00001069900002040244225 00000 301 225013</t>
  </si>
  <si>
    <t>00001069900002040244225 90210 301 225012</t>
  </si>
  <si>
    <t>00001069900002040244226 00000 301 000000</t>
  </si>
  <si>
    <t>00001069900002040244226 00000 301 226001</t>
  </si>
  <si>
    <t>00001069900002040244226 00000 301 226004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</si>
  <si>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</si>
  <si>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</si>
  <si>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</si>
  <si>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</si>
  <si>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</si>
  <si>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</si>
  <si>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</si>
  <si>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</si>
  <si>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</si>
  <si>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</si>
  <si>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</si>
  <si>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</si>
  <si>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</si>
  <si>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</si>
  <si>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</si>
  <si>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</si>
  <si>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</si>
  <si>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</si>
  <si>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</si>
  <si>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</si>
  <si>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</si>
  <si>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</si>
  <si>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</si>
  <si>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</si>
  <si>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</si>
  <si>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</si>
  <si>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</si>
  <si>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</si>
  <si>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</si>
  <si>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</si>
  <si>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</si>
  <si>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00001130250245200244343 90210 301 343001</t>
  </si>
  <si>
    <t>00001130250245200244346 00000 301 346017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</si>
  <si>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</si>
  <si>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</si>
  <si>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</si>
  <si>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</si>
  <si>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</si>
  <si>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</si>
  <si>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00001130630110991244346 00000 301 346017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</si>
  <si>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</si>
  <si>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</si>
  <si>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</si>
  <si>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</si>
  <si>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</si>
  <si>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00001139900002040129213 00000 301 000000</t>
  </si>
  <si>
    <t>00001139900002040129213 99996 309 000000</t>
  </si>
  <si>
    <t>00001139900002040244221 00000 301 000000</t>
  </si>
  <si>
    <t>00001139900002040244222 90210 301 000000</t>
  </si>
  <si>
    <t>00001139900002040244223 00000 301 223001</t>
  </si>
  <si>
    <t>00001139900002040244225 00000 301 225001</t>
  </si>
  <si>
    <t>00001139900002040244225 00000 301 225004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</si>
  <si>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</si>
  <si>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</si>
  <si>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</si>
  <si>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</si>
  <si>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00001139900002040244227 00000 301 227002</t>
  </si>
  <si>
    <t>00001139900002040244343 90210 301 343001</t>
  </si>
  <si>
    <t>00001139900002040244346 00000 301 346017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</si>
  <si>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</si>
  <si>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</si>
  <si>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</si>
  <si>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</si>
  <si>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</si>
  <si>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</si>
  <si>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</si>
  <si>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</si>
  <si>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</si>
  <si>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</si>
  <si>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</si>
  <si>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</si>
  <si>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</si>
  <si>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</si>
  <si>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</si>
  <si>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</si>
  <si>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</si>
  <si>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</si>
  <si>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</si>
  <si>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</si>
  <si>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</si>
  <si>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</si>
  <si>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</si>
  <si>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</si>
  <si>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</si>
  <si>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</si>
  <si>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00001139900029900244349 00000 301 000000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</si>
  <si>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</si>
  <si>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</si>
  <si>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</si>
  <si>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</si>
  <si>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</si>
  <si>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</si>
  <si>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</si>
  <si>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</si>
  <si>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</si>
  <si>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</si>
  <si>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</si>
  <si>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</si>
  <si>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</si>
  <si>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</si>
  <si>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</si>
  <si>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</si>
  <si>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</si>
  <si>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</si>
  <si>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</si>
  <si>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</si>
  <si>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</si>
  <si>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</si>
  <si>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</si>
  <si>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</si>
  <si>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</si>
  <si>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</si>
  <si>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</si>
  <si>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</si>
  <si>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</si>
  <si>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</si>
  <si>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</si>
  <si>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</si>
  <si>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</si>
  <si>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00001139900092350244226 00000 309 000000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</si>
  <si>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</si>
  <si>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</si>
  <si>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</si>
  <si>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</si>
  <si>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</si>
  <si>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</si>
  <si>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</si>
  <si>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</si>
  <si>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</si>
  <si>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</si>
  <si>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</si>
  <si>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</si>
  <si>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00001139900092350852291 90210 309 291015</t>
  </si>
  <si>
    <t>00001139900092410244226 00000 301 000000</t>
  </si>
  <si>
    <t>00001139900097080244226 00000 301 000000</t>
  </si>
  <si>
    <t>00001139900097080244226 00000 301 226031</t>
  </si>
  <si>
    <t>00001139900097080244226 90210 301 226031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</si>
  <si>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</si>
  <si>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</si>
  <si>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</si>
  <si>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</si>
  <si>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</si>
  <si>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</si>
  <si>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</si>
  <si>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</si>
  <si>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</si>
  <si>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</si>
  <si>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00004081340103170244222 00000 309 000000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</si>
  <si>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</si>
  <si>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</si>
  <si>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</si>
  <si>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0000409Д100003650244225 00000 301 000000</t>
  </si>
  <si>
    <t>0000409Д100003650244225 99996 309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</si>
  <si>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</si>
  <si>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</si>
  <si>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00005059900025320111211 00000 301 000000</t>
  </si>
  <si>
    <t>00005059900025320119213 00000 301 000000</t>
  </si>
  <si>
    <t>00006030910174460244225 00000 301 000000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</si>
  <si>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</si>
  <si>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</si>
  <si>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</si>
  <si>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</si>
  <si>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</si>
  <si>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00007010210342000112212 99997 309 000000</t>
  </si>
  <si>
    <t>00007010210342000119213 13900 309 000000</t>
  </si>
  <si>
    <t>00007010210342000244225 99996 310 225001</t>
  </si>
  <si>
    <t>00007010210342000244225 99996 310 225003</t>
  </si>
  <si>
    <t>00007010210342000244225 99996 310 225015</t>
  </si>
  <si>
    <t>00007010210342000244226 30106 309 000000</t>
  </si>
  <si>
    <t>00007010210342000244226 99996 310 000000</t>
  </si>
  <si>
    <t>00007010210342000611241 00000 305 241004</t>
  </si>
  <si>
    <t>00007010210342000611241 00000 308 241014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</si>
  <si>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</si>
  <si>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</si>
  <si>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</si>
  <si>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</si>
  <si>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</si>
  <si>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</si>
  <si>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</si>
  <si>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</si>
  <si>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</si>
  <si>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</si>
  <si>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00007020220242100244225 30106 309 000000</t>
  </si>
  <si>
    <t>00007020220242100244225 99996 310 225002</t>
  </si>
  <si>
    <t>00007020220242100244225 99996 310 225003</t>
  </si>
  <si>
    <t>00007020220242100244225 99996 310 225015</t>
  </si>
  <si>
    <t>00007020220242100244226 13900 309 000000</t>
  </si>
  <si>
    <t>00007020220242100244226 99996 310 000000</t>
  </si>
  <si>
    <t>Увеличение стоимости продуктов питания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</si>
  <si>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</si>
  <si>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</si>
  <si>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</si>
  <si>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</si>
  <si>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</si>
  <si>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00007020220242100611241 90100 308 241004</t>
  </si>
  <si>
    <t>00007020220242100611241 90110 308 241004</t>
  </si>
  <si>
    <t>00007020220242100612241 90110 310 241004</t>
  </si>
  <si>
    <t>00007020220242100612241 99996 310 241004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</si>
  <si>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</si>
  <si>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</si>
  <si>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</si>
  <si>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</si>
  <si>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</si>
  <si>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</si>
  <si>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</si>
  <si>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00007020220825280611241 00000 302 241004</t>
  </si>
  <si>
    <t>00007020220825280611241 13580 302 241004</t>
  </si>
  <si>
    <t>00007020220825280611241 13597 302 241004</t>
  </si>
  <si>
    <t>00007020620110991611241 00000 308 241004</t>
  </si>
  <si>
    <t>00007020640110991611241 00000 308 241004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</si>
  <si>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</si>
  <si>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</si>
  <si>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</si>
  <si>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</si>
  <si>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</si>
  <si>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</si>
  <si>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</si>
  <si>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</si>
  <si>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</si>
  <si>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</si>
  <si>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</si>
  <si>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</si>
  <si>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</si>
  <si>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</si>
  <si>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</si>
  <si>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</si>
  <si>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</si>
  <si>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</si>
  <si>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</si>
  <si>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</si>
  <si>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</si>
  <si>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</si>
  <si>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</si>
  <si>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00007030230142320612241 99996 308 241004</t>
  </si>
  <si>
    <t>00007030230443622111211 13130 310 211004</t>
  </si>
  <si>
    <t>00007030230443622119213 13130 310 213004</t>
  </si>
  <si>
    <t>00007030230443622612241 13130 310 241004</t>
  </si>
  <si>
    <t>00007070640110991611241 00000 306 241004</t>
  </si>
  <si>
    <t>000070710101S2320244226 12800 301 000000</t>
  </si>
  <si>
    <t>000070710101S2320244226 30109 301 000000</t>
  </si>
  <si>
    <t>000070710101S2320244342 12800 309 342005</t>
  </si>
  <si>
    <t>000070710101S2320244342 12800 309 342018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</si>
  <si>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</si>
  <si>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</si>
  <si>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</si>
  <si>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</si>
  <si>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</si>
  <si>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</si>
  <si>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</si>
  <si>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</si>
  <si>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</si>
  <si>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00007071040143190611241 90210 306 241004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</si>
  <si>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</si>
  <si>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</si>
  <si>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</si>
  <si>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</si>
  <si>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</si>
  <si>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</si>
  <si>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</si>
  <si>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</si>
  <si>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</si>
  <si>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</si>
  <si>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</si>
  <si>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00007090220825301244226 13321 301 000000</t>
  </si>
  <si>
    <t>00007090220825301244226 13321 301 226001</t>
  </si>
  <si>
    <t>00007090220825301244226 13321 301 226004</t>
  </si>
  <si>
    <t>00007090220825301244343 13321 301 343001</t>
  </si>
  <si>
    <t>00007090220825301244346 13321 301 346017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</si>
  <si>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</si>
  <si>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</si>
  <si>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</si>
  <si>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</si>
  <si>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</si>
  <si>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</si>
  <si>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</si>
  <si>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</si>
  <si>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</si>
  <si>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</si>
  <si>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</si>
  <si>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</si>
  <si>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</si>
  <si>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</si>
  <si>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</si>
  <si>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00008010830144090612241 99996 310 241004</t>
  </si>
  <si>
    <t>00008010840144091244226 99996 310 000000</t>
  </si>
  <si>
    <t>00008010840144091244310 99996 310 000000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</si>
  <si>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</si>
  <si>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</si>
  <si>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</si>
  <si>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</si>
  <si>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</si>
  <si>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00008010840144091611241 90210 306 241004</t>
  </si>
  <si>
    <t>00008010840144091611241 90220 306 241004</t>
  </si>
  <si>
    <t>00008010840144091611241 90230 306 241004</t>
  </si>
  <si>
    <t>00008010840144091612241 99996 310 241004</t>
  </si>
  <si>
    <t>00008010860110990611241 00000 306 241004</t>
  </si>
  <si>
    <t>00008010870144050244310 12150 309 000000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</si>
  <si>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</si>
  <si>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</si>
  <si>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</si>
  <si>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</si>
  <si>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</si>
  <si>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</si>
  <si>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</si>
  <si>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</si>
  <si>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</si>
  <si>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</si>
  <si>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</si>
  <si>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</si>
  <si>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</si>
  <si>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</si>
  <si>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</si>
  <si>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</si>
  <si>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</si>
  <si>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</si>
  <si>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</si>
  <si>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90001 301 343001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</si>
  <si>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</si>
  <si>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</si>
  <si>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</si>
  <si>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</si>
  <si>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</si>
  <si>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</si>
  <si>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</si>
  <si>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</si>
  <si>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</si>
  <si>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</si>
  <si>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Пособия по социальной помощи населению в денежной форме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</si>
  <si>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</si>
  <si>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</si>
  <si>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</si>
  <si>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</si>
  <si>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</si>
  <si>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00011011010142330111211 13130 310 211003</t>
  </si>
  <si>
    <t>00011011010142330119213 13130 310 213003</t>
  </si>
  <si>
    <t>00011011010142330612241 13130 310 241004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</si>
  <si>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</si>
  <si>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</si>
  <si>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</si>
  <si>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</si>
  <si>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</si>
  <si>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00011011010148200611241 90210 306 241004</t>
  </si>
  <si>
    <t>00011011010148200611241 90230 306 241004</t>
  </si>
  <si>
    <t>00011011010148200612241 99996 310 241004</t>
  </si>
  <si>
    <t>00011021010112870244226 00000 301 000000</t>
  </si>
  <si>
    <t>00011021010112870244226 99996 309 000000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</si>
  <si>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</si>
  <si>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</si>
  <si>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</si>
  <si>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</si>
  <si>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</si>
  <si>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</si>
  <si>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</si>
  <si>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00014039900025151540251 12150 201 000000</t>
  </si>
  <si>
    <t>00014039900025151540251 30106 301 000000</t>
  </si>
  <si>
    <t>00014039900025151540251 99996 309 000000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</si>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</sst>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537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562860474.30999994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157887794.28999999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63" si="0">CF19+CW19+DN19</f>
        <v>157887794.28999999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63" si="1">BJ19-EE19</f>
        <v>404972680.01999998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562860474.30999994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157887794.28999999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157887794.28999999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404972680.01999998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14627985.359999999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14627985.359999999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50198594.640000001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3138.66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3138.66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-3138.66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5200.67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5200.67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-5200.67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6382.28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6382.28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-6382.28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3417024.86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3417024.86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-3417024.86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22275.49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22275.49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-22275.49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4795976.1399999997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4795976.1399999997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26204023.859999999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-705810.45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-705810.45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705810.45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1901994.23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1901994.23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10141005.77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592117.30000000005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592117.30000000005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-592117.30000000005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1114453.99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1114453.99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3446546.01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146.12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146.12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-146.12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41145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41145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17355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56863.51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56863.51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99236.489999999991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44698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44698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1198302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326741.84000000003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326741.84000000003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2088258.16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109.35" customHeight="1">
      <c r="A37" s="67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>
        <v>6555000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2729218.16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2729218.16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3825781.84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72.95" customHeight="1">
      <c r="A38" s="68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73000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9750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9750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63250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85.1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203000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7996.33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7996.33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195003.67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72.9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90433.4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90433.4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-90433.4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22581.02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22581.02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-22581.02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48.6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>
        <v>392000</v>
      </c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69832.77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69832.77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322167.23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24.2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4883195.07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4883195.07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-4883195.07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97.15" customHeight="1">
      <c r="A44" s="67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350048.2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350048.2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-350048.2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72.95" customHeight="1">
      <c r="A45" s="68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>
        <v>677500</v>
      </c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696364.81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696364.81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-18864.810000000056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10000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0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10000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85.15" customHeight="1">
      <c r="A47" s="68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>
        <v>195000</v>
      </c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300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300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194700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60.7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100000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100000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395660.93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395660.93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-395660.93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97.1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>
        <v>52985.09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52985.09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-52985.09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36.4" customHeight="1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>
        <v>35728200</v>
      </c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11909333.300000001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si="0"/>
        <v>11909333.300000001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si="1"/>
        <v>23818866.699999999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>
        <v>188046800</v>
      </c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77780919.810000002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0"/>
        <v>77780919.810000002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1"/>
        <v>110265880.19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48.6" customHeight="1">
      <c r="A53" s="68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>
        <v>129139100</v>
      </c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38906925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0"/>
        <v>38906925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1"/>
        <v>90232175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60.75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5494100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1378600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0"/>
        <v>1378600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1"/>
        <v>4115500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48.6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1749400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>
        <v>437350</v>
      </c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0"/>
        <v>437350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1"/>
        <v>1312050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72.95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10900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0"/>
        <v>0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1"/>
        <v>10900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36.4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750700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180000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0"/>
        <v>180000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1"/>
        <v>570700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85.15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4254000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0"/>
        <v>0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1"/>
        <v>4254000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72.95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226084.92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226084.92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0"/>
        <v>226084.92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1"/>
        <v>0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36.4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72952509.390000001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2122725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0"/>
        <v>2122725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1"/>
        <v>70829784.390000001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36.4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>
        <v>77007.210000000006</v>
      </c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0"/>
        <v>77007.210000000006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1"/>
        <v>-77007.210000000006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72.95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>
        <v>1404374.2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0"/>
        <v>1404374.2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1"/>
        <v>-1404374.2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60.75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>
        <v>-12094223.93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0"/>
        <v>-12094223.93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1"/>
        <v>12094223.93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</row>
    <row r="65" spans="1:16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</row>
    <row r="66" spans="1:16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</row>
    <row r="67" spans="1:16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</row>
    <row r="68" spans="1:16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</row>
    <row r="69" spans="1:16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6" t="s">
        <v>120</v>
      </c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2" t="s">
        <v>121</v>
      </c>
    </row>
    <row r="74" spans="1:166" ht="12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</row>
    <row r="75" spans="1:166" ht="24" customHeight="1">
      <c r="A75" s="41" t="s">
        <v>21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2"/>
      <c r="AK75" s="45" t="s">
        <v>22</v>
      </c>
      <c r="AL75" s="41"/>
      <c r="AM75" s="41"/>
      <c r="AN75" s="41"/>
      <c r="AO75" s="41"/>
      <c r="AP75" s="42"/>
      <c r="AQ75" s="45" t="s">
        <v>122</v>
      </c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2"/>
      <c r="BC75" s="45" t="s">
        <v>123</v>
      </c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2"/>
      <c r="BU75" s="45" t="s">
        <v>124</v>
      </c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2"/>
      <c r="CH75" s="35" t="s">
        <v>25</v>
      </c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7"/>
      <c r="EK75" s="35" t="s">
        <v>125</v>
      </c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70"/>
    </row>
    <row r="76" spans="1:166" ht="78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4"/>
      <c r="AK76" s="46"/>
      <c r="AL76" s="43"/>
      <c r="AM76" s="43"/>
      <c r="AN76" s="43"/>
      <c r="AO76" s="43"/>
      <c r="AP76" s="44"/>
      <c r="AQ76" s="46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4"/>
      <c r="BC76" s="46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4"/>
      <c r="BU76" s="46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  <c r="CH76" s="36" t="s">
        <v>126</v>
      </c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7"/>
      <c r="CX76" s="35" t="s">
        <v>28</v>
      </c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7"/>
      <c r="DK76" s="35" t="s">
        <v>29</v>
      </c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7"/>
      <c r="DX76" s="35" t="s">
        <v>30</v>
      </c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7"/>
      <c r="EK76" s="46" t="s">
        <v>127</v>
      </c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4"/>
      <c r="EX76" s="35" t="s">
        <v>128</v>
      </c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70"/>
    </row>
    <row r="77" spans="1:166" ht="14.25" customHeight="1">
      <c r="A77" s="39">
        <v>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40"/>
      <c r="AK77" s="29">
        <v>2</v>
      </c>
      <c r="AL77" s="30"/>
      <c r="AM77" s="30"/>
      <c r="AN77" s="30"/>
      <c r="AO77" s="30"/>
      <c r="AP77" s="31"/>
      <c r="AQ77" s="29">
        <v>3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1"/>
      <c r="BC77" s="29">
        <v>4</v>
      </c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1"/>
      <c r="BU77" s="29">
        <v>5</v>
      </c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1"/>
      <c r="CH77" s="29">
        <v>6</v>
      </c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1"/>
      <c r="CX77" s="29">
        <v>7</v>
      </c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1"/>
      <c r="DK77" s="29">
        <v>8</v>
      </c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1"/>
      <c r="DX77" s="29">
        <v>9</v>
      </c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1"/>
      <c r="EK77" s="29">
        <v>10</v>
      </c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49">
        <v>11</v>
      </c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6"/>
    </row>
    <row r="78" spans="1:166" ht="15" customHeight="1">
      <c r="A78" s="50" t="s">
        <v>129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1" t="s">
        <v>130</v>
      </c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5">
        <v>594275307.96000004</v>
      </c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>
        <v>594275307.96000004</v>
      </c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>
        <v>176742035.81</v>
      </c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>
        <f t="shared" ref="DX78:DX141" si="2">CH78+CX78+DK78</f>
        <v>176742035.81</v>
      </c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>
        <f t="shared" ref="EK78:EK141" si="3">BC78-DX78</f>
        <v>417533272.15000004</v>
      </c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>
        <f t="shared" ref="EX78:EX141" si="4">BU78-DX78</f>
        <v>417533272.15000004</v>
      </c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6"/>
    </row>
    <row r="79" spans="1:166" ht="15" customHeight="1">
      <c r="A79" s="57" t="s">
        <v>33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8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594275307.96000004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594275307.96000004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176742035.81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176742035.81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417533272.15000004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417533272.15000004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>
      <c r="A80" s="68" t="s">
        <v>131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132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1409700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1409700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496608.48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496608.48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913091.52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913091.52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>
      <c r="A81" s="68" t="s">
        <v>133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134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425700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425700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200987.76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200987.76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224712.24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224712.24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131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135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3829300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3829300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947015.5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947015.5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2882284.5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2882284.5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>
      <c r="A83" s="68" t="s">
        <v>131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136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433026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433026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433026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433026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>
      <c r="A84" s="68" t="s">
        <v>133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137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1156400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1156400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335153.99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335153.99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821246.01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821246.01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>
      <c r="A85" s="68" t="s">
        <v>133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138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130774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130774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24566.55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24566.55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106207.45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106207.45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>
      <c r="A86" s="68" t="s">
        <v>139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150000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150000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41925.94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41925.94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108074.06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108074.06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139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141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1778.5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1778.5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1778.5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1778.5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12.75">
      <c r="A88" s="68" t="s">
        <v>142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143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522000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522000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522000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522000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12.75">
      <c r="A89" s="68" t="s">
        <v>142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144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673000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673000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379996.48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379996.48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293003.52000000002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293003.52000000002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>
      <c r="A90" s="68" t="s">
        <v>142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145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30000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30000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3589.2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3589.2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26410.799999999999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26410.799999999999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146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81500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81500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8930.02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8930.02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72569.98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72569.98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24.2" customHeight="1">
      <c r="A92" s="68" t="s">
        <v>147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148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50000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50000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50000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50000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0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0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24.2" customHeight="1">
      <c r="A93" s="68" t="s">
        <v>147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149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50000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50000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10770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10770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39230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39230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12.75">
      <c r="A94" s="68" t="s">
        <v>150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151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25000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25000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2"/>
        <v>0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3"/>
        <v>25000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4"/>
        <v>25000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12.75">
      <c r="A95" s="68" t="s">
        <v>150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152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39000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39000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5000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2"/>
        <v>5000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3"/>
        <v>34000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4"/>
        <v>34000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2.75">
      <c r="A96" s="68" t="s">
        <v>150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153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11000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11000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11000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2"/>
        <v>11000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3"/>
        <v>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4"/>
        <v>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2.75">
      <c r="A97" s="68" t="s">
        <v>150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154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50000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50000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2"/>
        <v>0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3"/>
        <v>50000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4"/>
        <v>50000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4.2" customHeight="1">
      <c r="A98" s="68" t="s">
        <v>155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156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600000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600000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599997.5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2"/>
        <v>599997.5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3"/>
        <v>2.5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4"/>
        <v>2.5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24.2" customHeight="1">
      <c r="A99" s="68" t="s">
        <v>157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158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50000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50000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2"/>
        <v>0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3"/>
        <v>50000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4"/>
        <v>50000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6.4" customHeight="1">
      <c r="A100" s="68" t="s">
        <v>159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160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33800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33800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2"/>
        <v>0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3"/>
        <v>33800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4"/>
        <v>33800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131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161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264592.93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264592.93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>
        <v>55116</v>
      </c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2"/>
        <v>55116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3"/>
        <v>209476.93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4"/>
        <v>209476.93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4.2" customHeight="1">
      <c r="A102" s="68" t="s">
        <v>133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162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79907.070000000007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79907.070000000007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16654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2"/>
        <v>16654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3"/>
        <v>63253.070000000007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4"/>
        <v>63253.070000000007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2.75">
      <c r="A103" s="68" t="s">
        <v>131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163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2150.54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2150.54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2"/>
        <v>0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3"/>
        <v>2150.54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4"/>
        <v>2150.54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.2" customHeight="1">
      <c r="A104" s="68" t="s">
        <v>133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164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649.46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649.46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2"/>
        <v>0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3"/>
        <v>649.46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4"/>
        <v>649.46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2.75">
      <c r="A105" s="68" t="s">
        <v>131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165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7957252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7957252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2179151.4300000002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2"/>
        <v>2179151.4300000002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3"/>
        <v>5778100.5700000003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4"/>
        <v>5778100.5700000003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2.75">
      <c r="A106" s="68" t="s">
        <v>131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166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938172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938172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679944.99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2"/>
        <v>679944.99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3"/>
        <v>258227.01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4"/>
        <v>258227.01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.2" customHeight="1">
      <c r="A107" s="68" t="s">
        <v>133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167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2403148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2403148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>
        <v>563061.39</v>
      </c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2"/>
        <v>563061.39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3"/>
        <v>1840086.6099999999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4"/>
        <v>1840086.6099999999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4.2" customHeight="1">
      <c r="A108" s="68" t="s">
        <v>133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168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283328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283328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>
        <v>250919.13</v>
      </c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2"/>
        <v>250919.13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3"/>
        <v>32408.869999999995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4"/>
        <v>32408.869999999995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139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169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380700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380700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67345.81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2"/>
        <v>67345.81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3"/>
        <v>313354.19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4"/>
        <v>313354.19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142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170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112591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112591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2"/>
        <v>0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3"/>
        <v>112591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4"/>
        <v>112591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142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171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570100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570100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2"/>
        <v>0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3"/>
        <v>570100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4"/>
        <v>570100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142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172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24000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24000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2"/>
        <v>0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3"/>
        <v>24000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4"/>
        <v>24000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142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173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26809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26809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2"/>
        <v>0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3"/>
        <v>26809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4"/>
        <v>26809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4.2" customHeight="1">
      <c r="A114" s="68" t="s">
        <v>147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174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50000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50000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2"/>
        <v>0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3"/>
        <v>50000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4"/>
        <v>50000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147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175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20000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20000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8297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2"/>
        <v>8297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3"/>
        <v>11703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4"/>
        <v>11703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4.2" customHeight="1">
      <c r="A116" s="68" t="s">
        <v>147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176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58000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58000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>
        <v>40857</v>
      </c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2"/>
        <v>40857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3"/>
        <v>17143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4"/>
        <v>17143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12.75">
      <c r="A117" s="68" t="s">
        <v>150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177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70009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70009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67162.240000000005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2"/>
        <v>67162.240000000005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3"/>
        <v>2846.7599999999948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4"/>
        <v>2846.7599999999948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12.75">
      <c r="A118" s="68" t="s">
        <v>150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178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25000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25000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2"/>
        <v>0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3"/>
        <v>25000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4"/>
        <v>25000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12.75">
      <c r="A119" s="68" t="s">
        <v>150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179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23000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23000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2"/>
        <v>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3"/>
        <v>23000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4"/>
        <v>23000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12.75">
      <c r="A120" s="68" t="s">
        <v>150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180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29700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29700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2"/>
        <v>0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3"/>
        <v>29700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4"/>
        <v>29700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150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181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11251.8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11251.8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2"/>
        <v>0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3"/>
        <v>11251.8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4"/>
        <v>11251.8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182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183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8000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8000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2"/>
        <v>0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3"/>
        <v>8000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4"/>
        <v>8000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24.2" customHeight="1">
      <c r="A123" s="68" t="s">
        <v>155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184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821000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821000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>
        <v>699970</v>
      </c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2"/>
        <v>699970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3"/>
        <v>121030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4"/>
        <v>121030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24.2" customHeight="1">
      <c r="A124" s="68" t="s">
        <v>155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185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30000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30000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2"/>
        <v>0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3"/>
        <v>30000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4"/>
        <v>30000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24.2" customHeight="1">
      <c r="A125" s="68" t="s">
        <v>157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186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88452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88452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2"/>
        <v>0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3"/>
        <v>88452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4"/>
        <v>88452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12.75">
      <c r="A126" s="68" t="s">
        <v>187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188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16542.240000000002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16542.240000000002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2"/>
        <v>0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3"/>
        <v>16542.240000000002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4"/>
        <v>16542.240000000002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48.6" customHeight="1">
      <c r="A127" s="68" t="s">
        <v>189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190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10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10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>
        <v>7.65</v>
      </c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2"/>
        <v>7.65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3"/>
        <v>2.3499999999999996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4"/>
        <v>2.3499999999999996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12.75">
      <c r="A128" s="68" t="s">
        <v>131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191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264592.94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264592.94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66148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2"/>
        <v>66148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3"/>
        <v>198444.94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4"/>
        <v>198444.94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24.2" customHeight="1">
      <c r="A129" s="68" t="s">
        <v>133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192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79907.06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79907.06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>
        <v>19977</v>
      </c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2"/>
        <v>19977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3"/>
        <v>59930.06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4"/>
        <v>59930.06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12.75">
      <c r="A130" s="68" t="s">
        <v>150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193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10900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10900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2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3"/>
        <v>10900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4"/>
        <v>10900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131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194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3015440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3015440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925031.17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2"/>
        <v>925031.17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3"/>
        <v>2090408.83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4"/>
        <v>2090408.83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12.75">
      <c r="A132" s="68" t="s">
        <v>131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195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213133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213133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2"/>
        <v>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3"/>
        <v>213133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4"/>
        <v>213133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24.2" customHeight="1">
      <c r="A133" s="68" t="s">
        <v>196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197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4896.24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4896.24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4896.24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2"/>
        <v>4896.24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3"/>
        <v>0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4"/>
        <v>0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24.2" customHeight="1">
      <c r="A134" s="68" t="s">
        <v>133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198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905763.76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905763.76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265696.34000000003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2"/>
        <v>265696.34000000003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3"/>
        <v>640067.41999999993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4"/>
        <v>640067.41999999993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24.2" customHeight="1">
      <c r="A135" s="68" t="s">
        <v>133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199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64367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64367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2"/>
        <v>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3"/>
        <v>64367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4"/>
        <v>64367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12.75">
      <c r="A136" s="68" t="s">
        <v>139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200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83200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83200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>
        <v>11151.23</v>
      </c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2"/>
        <v>11151.23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3"/>
        <v>72048.77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4"/>
        <v>72048.77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12.75">
      <c r="A137" s="68" t="s">
        <v>139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201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264.39999999999998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264.39999999999998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264.39999999999998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2"/>
        <v>264.39999999999998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3"/>
        <v>0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4"/>
        <v>0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12.75">
      <c r="A138" s="68" t="s">
        <v>202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203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164000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164000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2"/>
        <v>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3"/>
        <v>164000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4"/>
        <v>164000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142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204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117944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117944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2"/>
        <v>0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3"/>
        <v>117944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4"/>
        <v>117944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12.75">
      <c r="A140" s="68" t="s">
        <v>142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205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52760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52760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2"/>
        <v>0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3"/>
        <v>52760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4"/>
        <v>52760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142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206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84000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84000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>
        <v>17321.150000000001</v>
      </c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2"/>
        <v>17321.150000000001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3"/>
        <v>66678.850000000006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4"/>
        <v>66678.850000000006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142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207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13724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13724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ref="DX142:DX205" si="5">CH142+CX142+DK142</f>
        <v>0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ref="EK142:EK205" si="6">BC142-DX142</f>
        <v>13724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ref="EX142:EX205" si="7">BU142-DX142</f>
        <v>13724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12.75">
      <c r="A143" s="68" t="s">
        <v>142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208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14072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14072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5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6"/>
        <v>14072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7"/>
        <v>14072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24.2" customHeight="1">
      <c r="A144" s="68" t="s">
        <v>147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209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3000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3000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5"/>
        <v>0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6"/>
        <v>3000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7"/>
        <v>3000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24.2" customHeight="1">
      <c r="A145" s="68" t="s">
        <v>147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210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5500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5500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5"/>
        <v>0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6"/>
        <v>5500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7"/>
        <v>5500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24.2" customHeight="1">
      <c r="A146" s="68" t="s">
        <v>147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211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3000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3000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5"/>
        <v>0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6"/>
        <v>3000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7"/>
        <v>3000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24.2" customHeight="1">
      <c r="A147" s="68" t="s">
        <v>147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212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20000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20000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4440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si="5"/>
        <v>4440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si="6"/>
        <v>15560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si="7"/>
        <v>15560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24.2" customHeight="1">
      <c r="A148" s="68" t="s">
        <v>147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213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100800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100800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>
        <v>16800</v>
      </c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5"/>
        <v>16800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6"/>
        <v>84000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7"/>
        <v>84000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24.2" customHeight="1">
      <c r="A149" s="68" t="s">
        <v>147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214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400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400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5"/>
        <v>0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6"/>
        <v>400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7"/>
        <v>400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24.2" customHeight="1">
      <c r="A150" s="68" t="s">
        <v>147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215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40000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40000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5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6"/>
        <v>40000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7"/>
        <v>40000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150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216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141930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141930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5"/>
        <v>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6"/>
        <v>141930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7"/>
        <v>141930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12.75">
      <c r="A152" s="68" t="s">
        <v>150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217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5500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5500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5"/>
        <v>0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6"/>
        <v>5500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7"/>
        <v>5500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150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218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15000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15000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5"/>
        <v>0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6"/>
        <v>15000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7"/>
        <v>15000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12.75">
      <c r="A154" s="68" t="s">
        <v>150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219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19500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19500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5"/>
        <v>0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6"/>
        <v>19500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7"/>
        <v>19500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182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220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7000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7000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5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6"/>
        <v>7000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7"/>
        <v>7000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24.2" customHeight="1">
      <c r="A156" s="68" t="s">
        <v>221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222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1956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1956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1956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5"/>
        <v>1956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6"/>
        <v>0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7"/>
        <v>0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24.2" customHeight="1">
      <c r="A157" s="68" t="s">
        <v>155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223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80000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80000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>
        <v>24000</v>
      </c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5"/>
        <v>24000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6"/>
        <v>56000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7"/>
        <v>56000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24.2" customHeight="1">
      <c r="A158" s="68" t="s">
        <v>155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224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20000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20000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5"/>
        <v>0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6"/>
        <v>20000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7"/>
        <v>20000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24.2" customHeight="1">
      <c r="A159" s="68" t="s">
        <v>157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225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98644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98644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5"/>
        <v>0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6"/>
        <v>98644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7"/>
        <v>98644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24.2" customHeight="1">
      <c r="A160" s="68" t="s">
        <v>157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226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90000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90000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>
        <v>809</v>
      </c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5"/>
        <v>809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6"/>
        <v>89191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7"/>
        <v>89191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12.75">
      <c r="A161" s="68" t="s">
        <v>187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227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3500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3500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>
        <v>117</v>
      </c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5"/>
        <v>117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6"/>
        <v>3383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7"/>
        <v>3383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24.2" customHeight="1">
      <c r="A162" s="68" t="s">
        <v>228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229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2491800.09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2491800.09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5"/>
        <v>0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6"/>
        <v>2491800.09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7"/>
        <v>2491800.09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131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230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4252500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4252500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>
        <v>928801.06</v>
      </c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5"/>
        <v>928801.06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6"/>
        <v>3323698.94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7"/>
        <v>3323698.94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131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231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287173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287173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>
        <v>287173</v>
      </c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5"/>
        <v>287173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6"/>
        <v>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7"/>
        <v>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24.2" customHeight="1">
      <c r="A165" s="68" t="s">
        <v>133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232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1284300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1284300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>
        <v>280497.95</v>
      </c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5"/>
        <v>280497.95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6"/>
        <v>1003802.05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7"/>
        <v>1003802.05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24.2" customHeight="1">
      <c r="A166" s="68" t="s">
        <v>133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233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86727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86727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>
        <v>86726.2</v>
      </c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5"/>
        <v>86726.2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6"/>
        <v>0.80000000000291038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7"/>
        <v>0.80000000000291038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12.75">
      <c r="A167" s="68" t="s">
        <v>139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234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46500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46500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5717.94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5"/>
        <v>5717.94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6"/>
        <v>40782.06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7"/>
        <v>40782.06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202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235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117000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117000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>
        <v>46832.94</v>
      </c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5"/>
        <v>46832.94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6"/>
        <v>70167.06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7"/>
        <v>70167.06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142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236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49500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49500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5"/>
        <v>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6"/>
        <v>49500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7"/>
        <v>49500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12.75">
      <c r="A170" s="68" t="s">
        <v>142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237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113730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113730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5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6"/>
        <v>113730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7"/>
        <v>113730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12.75">
      <c r="A171" s="68" t="s">
        <v>142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238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60000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60000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5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6"/>
        <v>60000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7"/>
        <v>60000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12.75">
      <c r="A172" s="68" t="s">
        <v>142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239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92170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92170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5"/>
        <v>0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6"/>
        <v>92170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7"/>
        <v>92170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24.2" customHeight="1">
      <c r="A173" s="68" t="s">
        <v>147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240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17100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17100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5"/>
        <v>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6"/>
        <v>17100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7"/>
        <v>17100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24.2" customHeight="1">
      <c r="A174" s="68" t="s">
        <v>147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241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40000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40000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>
        <v>19764.36</v>
      </c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5"/>
        <v>19764.36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6"/>
        <v>20235.64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7"/>
        <v>20235.64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24.2" customHeight="1">
      <c r="A175" s="68" t="s">
        <v>147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242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40000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40000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5"/>
        <v>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6"/>
        <v>40000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7"/>
        <v>40000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147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243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120000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120000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5"/>
        <v>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6"/>
        <v>120000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7"/>
        <v>120000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150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244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30400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30400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5"/>
        <v>0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6"/>
        <v>30400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7"/>
        <v>30400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150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245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25088.21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25088.21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5"/>
        <v>0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6"/>
        <v>25088.21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7"/>
        <v>25088.21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150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246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6500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6500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5"/>
        <v>0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6"/>
        <v>6500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7"/>
        <v>6500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12.75">
      <c r="A180" s="68" t="s">
        <v>150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247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50000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50000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5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6"/>
        <v>50000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7"/>
        <v>50000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12.75">
      <c r="A181" s="68" t="s">
        <v>150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248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98100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98100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5"/>
        <v>0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6"/>
        <v>98100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7"/>
        <v>98100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12.75">
      <c r="A182" s="68" t="s">
        <v>182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249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5600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5600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5"/>
        <v>0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6"/>
        <v>5600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7"/>
        <v>5600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24.2" customHeight="1">
      <c r="A183" s="68" t="s">
        <v>155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250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50000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50000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5"/>
        <v>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6"/>
        <v>50000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7"/>
        <v>50000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24.2" customHeight="1">
      <c r="A184" s="68" t="s">
        <v>157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251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182400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182400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5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6"/>
        <v>182400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7"/>
        <v>182400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24.2" customHeight="1">
      <c r="A185" s="68" t="s">
        <v>157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252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191900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191900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5"/>
        <v>0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6"/>
        <v>191900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7"/>
        <v>191900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12.75">
      <c r="A186" s="68" t="s">
        <v>187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253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8411.7900000000009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8411.7900000000009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5"/>
        <v>0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6"/>
        <v>8411.7900000000009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7"/>
        <v>8411.7900000000009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12.75">
      <c r="A187" s="68" t="s">
        <v>187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254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2000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2000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>
        <v>468</v>
      </c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5"/>
        <v>468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6"/>
        <v>1532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7"/>
        <v>1532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131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255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755800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755800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>
        <v>219230</v>
      </c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5"/>
        <v>219230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6"/>
        <v>536570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7"/>
        <v>536570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24.2" customHeight="1">
      <c r="A189" s="68" t="s">
        <v>133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256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228200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228200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>
        <v>60680.39</v>
      </c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5"/>
        <v>60680.39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6"/>
        <v>167519.60999999999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7"/>
        <v>167519.60999999999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150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257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26200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26200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5"/>
        <v>0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6"/>
        <v>26200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7"/>
        <v>26200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24.2" customHeight="1">
      <c r="A191" s="68" t="s">
        <v>157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258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50000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50000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5"/>
        <v>0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6"/>
        <v>50000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7"/>
        <v>50000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12.75">
      <c r="A192" s="68" t="s">
        <v>131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259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279800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279800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>
        <v>76000</v>
      </c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5"/>
        <v>76000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6"/>
        <v>203800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7"/>
        <v>203800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24.2" customHeight="1">
      <c r="A193" s="68" t="s">
        <v>133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260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84500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84500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5"/>
        <v>0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6"/>
        <v>84500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7"/>
        <v>84500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24.2" customHeight="1">
      <c r="A194" s="68" t="s">
        <v>157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261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50000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50000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5"/>
        <v>0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6"/>
        <v>50000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7"/>
        <v>50000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131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262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1114300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1114300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>
        <v>301768.93</v>
      </c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5"/>
        <v>301768.93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6"/>
        <v>812531.07000000007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7"/>
        <v>812531.07000000007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12.75">
      <c r="A196" s="68" t="s">
        <v>131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263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86635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86635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>
        <v>85596.86</v>
      </c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5"/>
        <v>85596.86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6"/>
        <v>1038.1399999999994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7"/>
        <v>1038.1399999999994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24.2" customHeight="1">
      <c r="A197" s="68" t="s">
        <v>133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264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336600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336600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>
        <v>91134.24</v>
      </c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5"/>
        <v>91134.24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6"/>
        <v>245465.76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7"/>
        <v>245465.76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24.2" customHeight="1">
      <c r="A198" s="68" t="s">
        <v>133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265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26165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26165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>
        <v>25850.25</v>
      </c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5"/>
        <v>25850.25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6"/>
        <v>314.75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7"/>
        <v>314.75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12.75">
      <c r="A199" s="68" t="s">
        <v>139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266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38000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38000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>
        <v>3649.61</v>
      </c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5"/>
        <v>3649.61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6"/>
        <v>34350.39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7"/>
        <v>34350.39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202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267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9027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9027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5"/>
        <v>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6"/>
        <v>9027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7"/>
        <v>9027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12.75">
      <c r="A201" s="68" t="s">
        <v>142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268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380100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380100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>
        <v>62295.56</v>
      </c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5"/>
        <v>62295.56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6"/>
        <v>317804.44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7"/>
        <v>317804.44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24.2" customHeight="1">
      <c r="A202" s="68" t="s">
        <v>147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269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42000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42000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5"/>
        <v>0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6"/>
        <v>42000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7"/>
        <v>42000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147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270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20000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20000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5"/>
        <v>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6"/>
        <v>20000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7"/>
        <v>20000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12.75">
      <c r="A204" s="68" t="s">
        <v>150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271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4000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4000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5"/>
        <v>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6"/>
        <v>4000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7"/>
        <v>4000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150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272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20400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20400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5"/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6"/>
        <v>20400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7"/>
        <v>20400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12.75">
      <c r="A206" s="68" t="s">
        <v>150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273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13740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13740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ref="DX206:DX269" si="8">CH206+CX206+DK206</f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ref="EK206:EK269" si="9">BC206-DX206</f>
        <v>13740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ref="EX206:EX269" si="10">BU206-DX206</f>
        <v>13740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12.75">
      <c r="A207" s="68" t="s">
        <v>150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274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6500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6500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8"/>
        <v>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9"/>
        <v>6500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10"/>
        <v>6500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12.75">
      <c r="A208" s="68" t="s">
        <v>182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275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5500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5500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8"/>
        <v>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9"/>
        <v>5500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10"/>
        <v>5500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24.2" customHeight="1">
      <c r="A209" s="68" t="s">
        <v>155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276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>
        <v>72000</v>
      </c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>
        <v>72000</v>
      </c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71962.5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8"/>
        <v>71962.5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9"/>
        <v>37.5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10"/>
        <v>37.5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24.2" customHeight="1">
      <c r="A210" s="68" t="s">
        <v>157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277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185600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185600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8"/>
        <v>0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9"/>
        <v>185600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10"/>
        <v>185600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187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278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2700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2700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si="8"/>
        <v>0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si="9"/>
        <v>2700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si="10"/>
        <v>2700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187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279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8600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8600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3273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8"/>
        <v>3273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9"/>
        <v>5327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0"/>
        <v>5327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187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280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10233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10233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>
        <v>2558</v>
      </c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8"/>
        <v>2558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9"/>
        <v>7675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0"/>
        <v>7675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12.75">
      <c r="A214" s="68" t="s">
        <v>187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281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2309300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2309300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>
        <v>40840</v>
      </c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8"/>
        <v>40840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9"/>
        <v>2268460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0"/>
        <v>2268460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12.75">
      <c r="A215" s="68" t="s">
        <v>131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282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287400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287400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>
        <v>81149</v>
      </c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8"/>
        <v>81149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9"/>
        <v>206251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0"/>
        <v>206251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133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283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86700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86700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>
        <v>21687</v>
      </c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8"/>
        <v>21687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9"/>
        <v>65013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0"/>
        <v>65013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12.75">
      <c r="A217" s="68" t="s">
        <v>131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284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281600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281600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>
        <v>79586</v>
      </c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8"/>
        <v>79586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9"/>
        <v>202014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0"/>
        <v>202014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24.2" customHeight="1">
      <c r="A218" s="68" t="s">
        <v>133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285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85100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85100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21270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8"/>
        <v>21270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9"/>
        <v>63830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0"/>
        <v>63830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24.2" customHeight="1">
      <c r="A219" s="68" t="s">
        <v>147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286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14000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14000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8"/>
        <v>0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9"/>
        <v>14000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0"/>
        <v>14000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12.75">
      <c r="A220" s="68" t="s">
        <v>150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287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8400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8400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8"/>
        <v>0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9"/>
        <v>8400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0"/>
        <v>8400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157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288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35900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35900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8"/>
        <v>0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9"/>
        <v>35900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0"/>
        <v>35900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131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289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384.03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384.03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8"/>
        <v>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9"/>
        <v>384.03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0"/>
        <v>384.03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24.2" customHeight="1">
      <c r="A223" s="68" t="s">
        <v>133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290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115.97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115.97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8"/>
        <v>0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9"/>
        <v>115.97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0"/>
        <v>115.97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131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291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25883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25883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8"/>
        <v>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9"/>
        <v>25883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0"/>
        <v>25883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24.2" customHeight="1">
      <c r="A225" s="68" t="s">
        <v>133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292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7817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7817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8"/>
        <v>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9"/>
        <v>7817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0"/>
        <v>7817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12.75">
      <c r="A226" s="68" t="s">
        <v>131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293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2933300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2933300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>
        <v>724006.06</v>
      </c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8"/>
        <v>724006.06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9"/>
        <v>2209293.94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0"/>
        <v>2209293.94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24.2" customHeight="1">
      <c r="A227" s="68" t="s">
        <v>133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294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885900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885900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>
        <v>218649.82</v>
      </c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8"/>
        <v>218649.82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9"/>
        <v>667250.17999999993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0"/>
        <v>667250.17999999993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139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295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50000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50000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>
        <v>2575.6799999999998</v>
      </c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8"/>
        <v>2575.6799999999998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9"/>
        <v>47424.32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0"/>
        <v>47424.32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12.75">
      <c r="A229" s="68" t="s">
        <v>142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296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3800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3800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8"/>
        <v>0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9"/>
        <v>3800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0"/>
        <v>3800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24.2" customHeight="1">
      <c r="A230" s="68" t="s">
        <v>147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297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248000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248000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8"/>
        <v>0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9"/>
        <v>248000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0"/>
        <v>248000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24.2" customHeight="1">
      <c r="A231" s="68" t="s">
        <v>147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298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2000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2000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>
        <v>1000</v>
      </c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8"/>
        <v>1000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9"/>
        <v>1000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0"/>
        <v>1000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150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299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189300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189300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8"/>
        <v>0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9"/>
        <v>189300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0"/>
        <v>189300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12.75">
      <c r="A233" s="68" t="s">
        <v>150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300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500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500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>
        <v>450</v>
      </c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8"/>
        <v>450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9"/>
        <v>50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0"/>
        <v>50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12.75">
      <c r="A234" s="68" t="s">
        <v>150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301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6500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6500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8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9"/>
        <v>6500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0"/>
        <v>6500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24.2" customHeight="1">
      <c r="A235" s="68" t="s">
        <v>157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302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119700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119700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8"/>
        <v>0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9"/>
        <v>119700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0"/>
        <v>119700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24.2" customHeight="1">
      <c r="A236" s="68" t="s">
        <v>157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303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100000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100000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>
        <v>1600</v>
      </c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8"/>
        <v>1600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9"/>
        <v>98400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0"/>
        <v>98400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36.4" customHeight="1">
      <c r="A237" s="68" t="s">
        <v>159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304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47000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47000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8"/>
        <v>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9"/>
        <v>47000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0"/>
        <v>47000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12.75">
      <c r="A238" s="68" t="s">
        <v>187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305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300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300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8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9"/>
        <v>300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0"/>
        <v>300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12.75">
      <c r="A239" s="68" t="s">
        <v>131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306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564055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564055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138248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8"/>
        <v>138248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9"/>
        <v>425807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0"/>
        <v>425807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24.2" customHeight="1">
      <c r="A240" s="68" t="s">
        <v>133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307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170345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170345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>
        <v>41752</v>
      </c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8"/>
        <v>41752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9"/>
        <v>128593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0"/>
        <v>128593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24.2" customHeight="1">
      <c r="A241" s="68" t="s">
        <v>157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308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16200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16200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8"/>
        <v>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9"/>
        <v>16200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0"/>
        <v>16200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36.4" customHeight="1">
      <c r="A242" s="68" t="s">
        <v>309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310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100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100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8"/>
        <v>0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9"/>
        <v>100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0"/>
        <v>100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12.75">
      <c r="A243" s="68" t="s">
        <v>131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311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1247300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1247300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>
        <v>1247300</v>
      </c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8"/>
        <v>1247300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9"/>
        <v>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0"/>
        <v>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12.75">
      <c r="A244" s="68" t="s">
        <v>131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312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425520.8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425520.8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8"/>
        <v>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9"/>
        <v>425520.8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0"/>
        <v>425520.8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12.75">
      <c r="A245" s="68" t="s">
        <v>131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313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2714900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2714900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>
        <v>1027575.65</v>
      </c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8"/>
        <v>1027575.65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9"/>
        <v>1687324.35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0"/>
        <v>1687324.35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12.75">
      <c r="A246" s="68" t="s">
        <v>131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314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220200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220200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8"/>
        <v>0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9"/>
        <v>220200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0"/>
        <v>220200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12.75">
      <c r="A247" s="68" t="s">
        <v>131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315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1154000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1154000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8"/>
        <v>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9"/>
        <v>1154000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0"/>
        <v>1154000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12.75">
      <c r="A248" s="68" t="s">
        <v>131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316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1514900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1514900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8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9"/>
        <v>1514900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0"/>
        <v>1514900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24.2" customHeight="1">
      <c r="A249" s="68" t="s">
        <v>196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317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35279.199999999997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35279.199999999997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8"/>
        <v>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9"/>
        <v>35279.199999999997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0"/>
        <v>35279.199999999997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24.2" customHeight="1">
      <c r="A250" s="68" t="s">
        <v>133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318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376700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376700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>
        <v>354103.11</v>
      </c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8"/>
        <v>354103.11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9"/>
        <v>22596.890000000014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0"/>
        <v>22596.890000000014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24.2" customHeight="1">
      <c r="A251" s="68" t="s">
        <v>133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319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139200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139200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8"/>
        <v>0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9"/>
        <v>139200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0"/>
        <v>139200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24.2" customHeight="1">
      <c r="A252" s="68" t="s">
        <v>133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320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819900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819900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295075.96999999997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8"/>
        <v>295075.96999999997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9"/>
        <v>524824.03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0"/>
        <v>524824.03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24.2" customHeight="1">
      <c r="A253" s="68" t="s">
        <v>133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321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66500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66500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8"/>
        <v>0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9"/>
        <v>66500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0"/>
        <v>66500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24.2" customHeight="1">
      <c r="A254" s="68" t="s">
        <v>133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322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348500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348500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8"/>
        <v>0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9"/>
        <v>348500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0"/>
        <v>348500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24.2" customHeight="1">
      <c r="A255" s="68" t="s">
        <v>133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323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457500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457500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8"/>
        <v>0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9"/>
        <v>457500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0"/>
        <v>457500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12.75">
      <c r="A256" s="68" t="s">
        <v>142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324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365000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365000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205508.66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8"/>
        <v>205508.66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9"/>
        <v>159491.34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0"/>
        <v>159491.34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12.75">
      <c r="A257" s="68" t="s">
        <v>142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325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13000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13000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>
        <v>3493.49</v>
      </c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8"/>
        <v>3493.49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9"/>
        <v>9506.51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0"/>
        <v>9506.51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12.75">
      <c r="A258" s="68" t="s">
        <v>142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326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14000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14000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>
        <v>3933.24</v>
      </c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8"/>
        <v>3933.24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9"/>
        <v>10066.76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0"/>
        <v>10066.76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12.75">
      <c r="A259" s="68" t="s">
        <v>142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327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24500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24500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8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9"/>
        <v>24500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0"/>
        <v>24500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12.75">
      <c r="A260" s="68" t="s">
        <v>142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328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53000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53000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8"/>
        <v>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9"/>
        <v>53000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0"/>
        <v>53000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12.75">
      <c r="A261" s="68" t="s">
        <v>142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329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8400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8400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8"/>
        <v>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9"/>
        <v>8400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0"/>
        <v>8400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12.75">
      <c r="A262" s="68" t="s">
        <v>142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330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20600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20600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8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9"/>
        <v>20600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0"/>
        <v>20600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12.75">
      <c r="A263" s="68" t="s">
        <v>142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331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7100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7100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8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9"/>
        <v>7100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0"/>
        <v>7100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142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332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15100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15100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8"/>
        <v>0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9"/>
        <v>15100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0"/>
        <v>15100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12.75">
      <c r="A265" s="68" t="s">
        <v>142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333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32600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32600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8"/>
        <v>0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9"/>
        <v>32600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0"/>
        <v>32600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12.75">
      <c r="A266" s="68" t="s">
        <v>142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334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5100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5100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8"/>
        <v>0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9"/>
        <v>5100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0"/>
        <v>5100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12.75">
      <c r="A267" s="68" t="s">
        <v>142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335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3300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3300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8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9"/>
        <v>3300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0"/>
        <v>3300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12.75">
      <c r="A268" s="68" t="s">
        <v>142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336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4400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4400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8"/>
        <v>0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9"/>
        <v>4400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0"/>
        <v>4400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24.2" customHeight="1">
      <c r="A269" s="68" t="s">
        <v>147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337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60000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60000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8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9"/>
        <v>60000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0"/>
        <v>60000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12.75">
      <c r="A270" s="68" t="s">
        <v>150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338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12700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12700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ref="DX270:DX333" si="11">CH270+CX270+DK270</f>
        <v>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ref="EK270:EK333" si="12">BC270-DX270</f>
        <v>12700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ref="EX270:EX333" si="13">BU270-DX270</f>
        <v>12700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12.75">
      <c r="A271" s="68" t="s">
        <v>150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339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6500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6500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1"/>
        <v>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2"/>
        <v>6500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3"/>
        <v>6500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12.75">
      <c r="A272" s="68" t="s">
        <v>150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340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6500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6500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1"/>
        <v>0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2"/>
        <v>6500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3"/>
        <v>6500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12.75">
      <c r="A273" s="68" t="s">
        <v>150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341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24000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24000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1"/>
        <v>0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2"/>
        <v>24000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3"/>
        <v>24000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150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342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20000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20000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1"/>
        <v>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2"/>
        <v>20000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3"/>
        <v>20000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12.75">
      <c r="A275" s="68" t="s">
        <v>182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343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11000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11000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si="11"/>
        <v>0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si="12"/>
        <v>11000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si="13"/>
        <v>11000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24.2" customHeight="1">
      <c r="A276" s="68" t="s">
        <v>155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344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110000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110000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1"/>
        <v>0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2"/>
        <v>110000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3"/>
        <v>110000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24.2" customHeight="1">
      <c r="A277" s="68" t="s">
        <v>157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345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226000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226000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1"/>
        <v>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2"/>
        <v>226000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3"/>
        <v>226000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24.2" customHeight="1">
      <c r="A278" s="68" t="s">
        <v>157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346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150000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150000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1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2"/>
        <v>150000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3"/>
        <v>150000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48.6" customHeight="1">
      <c r="A279" s="68" t="s">
        <v>347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348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600000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600000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>
        <v>580681.01</v>
      </c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1"/>
        <v>580681.01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2"/>
        <v>19318.989999999991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3"/>
        <v>19318.989999999991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48.6" customHeight="1">
      <c r="A280" s="68" t="s">
        <v>347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349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293200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293200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>
        <v>286700</v>
      </c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1"/>
        <v>286700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2"/>
        <v>6500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3"/>
        <v>6500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48.6" customHeight="1">
      <c r="A281" s="68" t="s">
        <v>347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350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2202900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2202900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>
        <v>1668.96</v>
      </c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1"/>
        <v>1668.96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2"/>
        <v>2201231.04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3"/>
        <v>2201231.04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12.75">
      <c r="A282" s="68" t="s">
        <v>187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351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4000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4000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>
        <v>485</v>
      </c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1"/>
        <v>485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2"/>
        <v>3515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3"/>
        <v>3515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12.75">
      <c r="A283" s="68" t="s">
        <v>150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352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131900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131900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1"/>
        <v>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2"/>
        <v>131900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3"/>
        <v>131900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12.75">
      <c r="A284" s="68" t="s">
        <v>150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353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260000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260000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1"/>
        <v>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2"/>
        <v>260000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3"/>
        <v>260000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12.75">
      <c r="A285" s="68" t="s">
        <v>150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354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77000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77000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1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2"/>
        <v>77000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3"/>
        <v>77000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12.75">
      <c r="A286" s="68" t="s">
        <v>150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355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28000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28000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1"/>
        <v>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2"/>
        <v>28000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3"/>
        <v>28000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36.4" customHeight="1">
      <c r="A287" s="68" t="s">
        <v>309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356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1749400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1749400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>
        <v>437350</v>
      </c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1"/>
        <v>437350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2"/>
        <v>1312050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3"/>
        <v>1312050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12.75">
      <c r="A288" s="68" t="s">
        <v>131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357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1160900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1160900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172127.12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1"/>
        <v>172127.12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2"/>
        <v>988772.88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3"/>
        <v>988772.88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24.2" customHeight="1">
      <c r="A289" s="68" t="s">
        <v>133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358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350300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350300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>
        <v>48056.38</v>
      </c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1"/>
        <v>48056.38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2"/>
        <v>302243.62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3"/>
        <v>302243.62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157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359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12000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12000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1"/>
        <v>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2"/>
        <v>12000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3"/>
        <v>12000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24.2" customHeight="1">
      <c r="A291" s="68" t="s">
        <v>147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360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269700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269700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1"/>
        <v>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2"/>
        <v>269700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3"/>
        <v>269700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24.2" customHeight="1">
      <c r="A292" s="68" t="s">
        <v>221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361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195100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195100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1"/>
        <v>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2"/>
        <v>195100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3"/>
        <v>195100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12.75">
      <c r="A293" s="68" t="s">
        <v>131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362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225000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225000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1"/>
        <v>0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2"/>
        <v>225000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3"/>
        <v>225000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24.2" customHeight="1">
      <c r="A294" s="68" t="s">
        <v>133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363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68000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68000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1"/>
        <v>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2"/>
        <v>68000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3"/>
        <v>68000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24.2" customHeight="1">
      <c r="A295" s="68" t="s">
        <v>147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364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323500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323500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1"/>
        <v>0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2"/>
        <v>323500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3"/>
        <v>323500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12.75">
      <c r="A296" s="68" t="s">
        <v>150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365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212500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212500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1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2"/>
        <v>212500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3"/>
        <v>212500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12.75">
      <c r="A297" s="68" t="s">
        <v>202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366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3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3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1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2"/>
        <v>3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3"/>
        <v>3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202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367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4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4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1"/>
        <v>0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2"/>
        <v>4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3"/>
        <v>4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60.75" customHeight="1">
      <c r="A299" s="68" t="s">
        <v>368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369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4279496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4279496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>
        <v>483643.44</v>
      </c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1"/>
        <v>483643.44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2"/>
        <v>3795852.56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3"/>
        <v>3795852.56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24.2" customHeight="1">
      <c r="A300" s="68" t="s">
        <v>147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370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31000000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31000000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1"/>
        <v>0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2"/>
        <v>31000000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3"/>
        <v>31000000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24.2" customHeight="1">
      <c r="A301" s="68" t="s">
        <v>147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371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3310325.25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3310325.25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1"/>
        <v>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2"/>
        <v>3310325.25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3"/>
        <v>3310325.25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60.75" customHeight="1">
      <c r="A302" s="68" t="s">
        <v>372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373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952000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952000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1"/>
        <v>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2"/>
        <v>952000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3"/>
        <v>952000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12.75">
      <c r="A303" s="68" t="s">
        <v>131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374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174500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174500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>
        <v>43624.99</v>
      </c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1"/>
        <v>43624.99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2"/>
        <v>130875.01000000001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3"/>
        <v>130875.01000000001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24.2" customHeight="1">
      <c r="A304" s="68" t="s">
        <v>133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375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52700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52700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>
        <v>13175.01</v>
      </c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1"/>
        <v>13175.01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2"/>
        <v>39524.99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3"/>
        <v>39524.99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24.2" customHeight="1">
      <c r="A305" s="68" t="s">
        <v>147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376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1646000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1646000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1"/>
        <v>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2"/>
        <v>1646000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3"/>
        <v>1646000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48.6" customHeight="1">
      <c r="A306" s="68" t="s">
        <v>347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377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29737825.5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29737825.5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>
        <v>8917000.5</v>
      </c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1"/>
        <v>8917000.5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2"/>
        <v>20820825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3"/>
        <v>20820825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48.6" customHeight="1">
      <c r="A307" s="68" t="s">
        <v>347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378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239900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239900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>
        <v>239900</v>
      </c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1"/>
        <v>239900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2"/>
        <v>0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3"/>
        <v>0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48.6" customHeight="1">
      <c r="A308" s="68" t="s">
        <v>347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379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545317.5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545317.5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1"/>
        <v>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2"/>
        <v>545317.5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3"/>
        <v>545317.5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12.75">
      <c r="A309" s="68" t="s">
        <v>131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380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11.35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11.35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1"/>
        <v>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2"/>
        <v>11.35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3"/>
        <v>11.35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24.2" customHeight="1">
      <c r="A310" s="68" t="s">
        <v>381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382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1261.47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1261.47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1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2"/>
        <v>1261.47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3"/>
        <v>1261.47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24.2" customHeight="1">
      <c r="A311" s="68" t="s">
        <v>133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383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21.73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21.73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1"/>
        <v>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2"/>
        <v>21.73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3"/>
        <v>21.73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24.2" customHeight="1">
      <c r="A312" s="68" t="s">
        <v>147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384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6000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6000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1"/>
        <v>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2"/>
        <v>6000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3"/>
        <v>6000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24.2" customHeight="1">
      <c r="A313" s="68" t="s">
        <v>147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385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23257.48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23257.48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1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2"/>
        <v>23257.48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3"/>
        <v>23257.48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24.2" customHeight="1">
      <c r="A314" s="68" t="s">
        <v>147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386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118145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118145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1"/>
        <v>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2"/>
        <v>118145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3"/>
        <v>118145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12.75">
      <c r="A315" s="68" t="s">
        <v>150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387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19200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19200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1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2"/>
        <v>19200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3"/>
        <v>19200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12.75">
      <c r="A316" s="68" t="s">
        <v>150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388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91000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91000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1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2"/>
        <v>91000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3"/>
        <v>91000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48.6" customHeight="1">
      <c r="A317" s="68" t="s">
        <v>347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389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1785743.98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1785743.98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>
        <v>175441.97</v>
      </c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1"/>
        <v>175441.97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2"/>
        <v>1610302.01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3"/>
        <v>1610302.01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48.6" customHeight="1">
      <c r="A318" s="68" t="s">
        <v>347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390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2595300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2595300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>
        <v>929147</v>
      </c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1"/>
        <v>929147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2"/>
        <v>1666153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3"/>
        <v>1666153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48.6" customHeight="1">
      <c r="A319" s="68" t="s">
        <v>347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391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238402.48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238402.48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1"/>
        <v>0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2"/>
        <v>238402.48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3"/>
        <v>238402.48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48.6" customHeight="1">
      <c r="A320" s="68" t="s">
        <v>347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392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20338225.280000001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20338225.280000001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>
        <v>11041342.699999999</v>
      </c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1"/>
        <v>11041342.699999999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2"/>
        <v>9296882.5800000019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3"/>
        <v>9296882.5800000019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48.6" customHeight="1">
      <c r="A321" s="68" t="s">
        <v>347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393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8675012.9800000004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8675012.9800000004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>
        <v>7110812.7800000003</v>
      </c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1"/>
        <v>7110812.7800000003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2"/>
        <v>1564200.2000000002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3"/>
        <v>1564200.2000000002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48.6" customHeight="1">
      <c r="A322" s="68" t="s">
        <v>347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394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196199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196199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>
        <v>47544</v>
      </c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1"/>
        <v>47544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2"/>
        <v>148655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3"/>
        <v>148655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48.6" customHeight="1">
      <c r="A323" s="68" t="s">
        <v>347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395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15261261.800000001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15261261.800000001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>
        <v>1922842.42</v>
      </c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1"/>
        <v>1922842.42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2"/>
        <v>13338419.380000001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3"/>
        <v>13338419.380000001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48.6" customHeight="1">
      <c r="A324" s="68" t="s">
        <v>347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396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4443721.54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4443721.54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1568786.91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1"/>
        <v>1568786.91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2"/>
        <v>2874934.63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3"/>
        <v>2874934.63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24.2" customHeight="1">
      <c r="A325" s="68" t="s">
        <v>381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397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35003.81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35003.81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1"/>
        <v>0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2"/>
        <v>35003.81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3"/>
        <v>35003.81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12.75">
      <c r="A326" s="68" t="s">
        <v>202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398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11282.78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11282.78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1"/>
        <v>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2"/>
        <v>11282.78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3"/>
        <v>11282.78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12.75">
      <c r="A327" s="68" t="s">
        <v>202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399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700000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700000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1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2"/>
        <v>700000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3"/>
        <v>700000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24.2" customHeight="1">
      <c r="A328" s="68" t="s">
        <v>147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400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8000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8000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1"/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2"/>
        <v>8000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3"/>
        <v>8000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24.2" customHeight="1">
      <c r="A329" s="68" t="s">
        <v>147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401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0.02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0.02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1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2"/>
        <v>0.02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3"/>
        <v>0.02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24.2" customHeight="1">
      <c r="A330" s="68" t="s">
        <v>147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402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200000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200000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1"/>
        <v>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2"/>
        <v>200000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3"/>
        <v>200000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24.2" customHeight="1">
      <c r="A331" s="68" t="s">
        <v>147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403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729105.64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729105.64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1"/>
        <v>0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2"/>
        <v>729105.64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3"/>
        <v>729105.64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24.2" customHeight="1">
      <c r="A332" s="68" t="s">
        <v>147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404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709891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709891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1"/>
        <v>0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2"/>
        <v>709891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3"/>
        <v>709891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12.75">
      <c r="A333" s="68" t="s">
        <v>150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405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28.76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28.76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1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2"/>
        <v>28.76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3"/>
        <v>28.76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12.75">
      <c r="A334" s="68" t="s">
        <v>150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406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84500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84500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ref="DX334:DX397" si="14">CH334+CX334+DK334</f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ref="EK334:EK397" si="15">BC334-DX334</f>
        <v>84500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ref="EX334:EX397" si="16">BU334-DX334</f>
        <v>84500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24.2" customHeight="1">
      <c r="A335" s="68" t="s">
        <v>407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408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7286.69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7286.69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4"/>
        <v>0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5"/>
        <v>7286.69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6"/>
        <v>7286.69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24.2" customHeight="1">
      <c r="A336" s="68" t="s">
        <v>407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409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305000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305000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4"/>
        <v>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5"/>
        <v>305000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6"/>
        <v>305000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48.6" customHeight="1">
      <c r="A337" s="68" t="s">
        <v>347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410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800800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800800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>
        <v>25890</v>
      </c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4"/>
        <v>25890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5"/>
        <v>774910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6"/>
        <v>774910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48.6" customHeight="1">
      <c r="A338" s="68" t="s">
        <v>347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411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1437800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1437800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>
        <v>572913</v>
      </c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4"/>
        <v>572913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5"/>
        <v>864887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6"/>
        <v>864887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48.6" customHeight="1">
      <c r="A339" s="68" t="s">
        <v>347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412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200500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200500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>
        <v>36175</v>
      </c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si="14"/>
        <v>36175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si="15"/>
        <v>164325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si="16"/>
        <v>164325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48.6" customHeight="1">
      <c r="A340" s="68" t="s">
        <v>347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413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106131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106131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>
        <v>23278</v>
      </c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4"/>
        <v>23278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5"/>
        <v>82853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6"/>
        <v>82853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48.6" customHeight="1">
      <c r="A341" s="68" t="s">
        <v>347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414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6970527.7999999998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6970527.7999999998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>
        <v>2266150.29</v>
      </c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4"/>
        <v>2266150.29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5"/>
        <v>4704377.51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6"/>
        <v>4704377.51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48.6" customHeight="1">
      <c r="A342" s="68" t="s">
        <v>347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415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700000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700000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4"/>
        <v>0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5"/>
        <v>700000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6"/>
        <v>700000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48.6" customHeight="1">
      <c r="A343" s="68" t="s">
        <v>347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416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2028496.64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2028496.64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4"/>
        <v>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5"/>
        <v>2028496.64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6"/>
        <v>2028496.64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48.6" customHeight="1">
      <c r="A344" s="68" t="s">
        <v>347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417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15682490.460000001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15682490.460000001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>
        <v>5049386.21</v>
      </c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4"/>
        <v>5049386.21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5"/>
        <v>10633104.25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6"/>
        <v>10633104.25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48.6" customHeight="1">
      <c r="A345" s="68" t="s">
        <v>347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418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1292788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1292788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>
        <v>548532.37</v>
      </c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4"/>
        <v>548532.37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5"/>
        <v>744255.63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6"/>
        <v>744255.63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48.6" customHeight="1">
      <c r="A346" s="68" t="s">
        <v>347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419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38738204.090000004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38738204.090000004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>
        <v>30895091.27</v>
      </c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4"/>
        <v>30895091.27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5"/>
        <v>7843112.820000004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6"/>
        <v>7843112.820000004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48.6" customHeight="1">
      <c r="A347" s="68" t="s">
        <v>347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420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826179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826179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>
        <v>224936</v>
      </c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4"/>
        <v>224936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5"/>
        <v>601243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6"/>
        <v>601243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48.6" customHeight="1">
      <c r="A348" s="68" t="s">
        <v>347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421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41202937.920000002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41202937.920000002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>
        <v>3569801.65</v>
      </c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4"/>
        <v>3569801.65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5"/>
        <v>37633136.270000003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6"/>
        <v>37633136.270000003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48.6" customHeight="1">
      <c r="A349" s="68" t="s">
        <v>347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422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9988579.9299999997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9988579.9299999997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>
        <v>3331923.69</v>
      </c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4"/>
        <v>3331923.69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5"/>
        <v>6656656.2400000002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6"/>
        <v>6656656.2400000002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48.6" customHeight="1">
      <c r="A350" s="68" t="s">
        <v>347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423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100000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100000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4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5"/>
        <v>100000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6"/>
        <v>100000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48.6" customHeight="1">
      <c r="A351" s="68" t="s">
        <v>347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424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88377518.739999995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88377518.739999995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>
        <v>26511933.300000001</v>
      </c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4"/>
        <v>26511933.300000001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5"/>
        <v>61865585.439999998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6"/>
        <v>61865585.439999998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48.6" customHeight="1">
      <c r="A352" s="68" t="s">
        <v>347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425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690400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690400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>
        <v>690400</v>
      </c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4"/>
        <v>690400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5"/>
        <v>0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6"/>
        <v>0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48.6" customHeight="1">
      <c r="A353" s="68" t="s">
        <v>347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426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1606213.81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1606213.81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4"/>
        <v>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5"/>
        <v>1606213.81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6"/>
        <v>1606213.81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48.6" customHeight="1">
      <c r="A354" s="68" t="s">
        <v>347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427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50000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50000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4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5"/>
        <v>50000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6"/>
        <v>50000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48.6" customHeight="1">
      <c r="A355" s="68" t="s">
        <v>347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428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5000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5000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4"/>
        <v>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5"/>
        <v>5000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6"/>
        <v>5000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24.2" customHeight="1">
      <c r="A356" s="68" t="s">
        <v>147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429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73979.88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73979.88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4"/>
        <v>0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5"/>
        <v>73979.88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6"/>
        <v>73979.88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24.2" customHeight="1">
      <c r="A357" s="68" t="s">
        <v>221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430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20000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20000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4"/>
        <v>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5"/>
        <v>20000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6"/>
        <v>20000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24.2" customHeight="1">
      <c r="A358" s="68" t="s">
        <v>157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431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28000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28000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4"/>
        <v>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5"/>
        <v>28000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6"/>
        <v>28000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36.4" customHeight="1">
      <c r="A359" s="68" t="s">
        <v>159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432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52000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52000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4"/>
        <v>0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5"/>
        <v>52000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6"/>
        <v>52000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48.6" customHeight="1">
      <c r="A360" s="68" t="s">
        <v>347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433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2327741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2327741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>
        <v>921974.88</v>
      </c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4"/>
        <v>921974.88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5"/>
        <v>1405766.12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6"/>
        <v>1405766.12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48.6" customHeight="1">
      <c r="A361" s="68" t="s">
        <v>347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434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568477.12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568477.12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>
        <v>335039.40999999997</v>
      </c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4"/>
        <v>335039.40999999997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5"/>
        <v>233437.71000000002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6"/>
        <v>233437.71000000002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48.6" customHeight="1">
      <c r="A362" s="68" t="s">
        <v>347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435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8884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8884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>
        <v>2221</v>
      </c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4"/>
        <v>2221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5"/>
        <v>6663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6"/>
        <v>6663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48.6" customHeight="1">
      <c r="A363" s="68" t="s">
        <v>347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436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3783277.65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3783277.65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4"/>
        <v>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5"/>
        <v>3783277.65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6"/>
        <v>3783277.65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48.6" customHeight="1">
      <c r="A364" s="68" t="s">
        <v>347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437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229046.45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229046.45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>
        <v>18763.59</v>
      </c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4"/>
        <v>18763.59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5"/>
        <v>210282.86000000002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6"/>
        <v>210282.86000000002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48.6" customHeight="1">
      <c r="A365" s="68" t="s">
        <v>347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438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5200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5200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>
        <v>1927</v>
      </c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4"/>
        <v>1927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5"/>
        <v>3273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6"/>
        <v>3273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48.6" customHeight="1">
      <c r="A366" s="68" t="s">
        <v>347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439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260400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260400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260400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4"/>
        <v>260400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5"/>
        <v>0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6"/>
        <v>0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48.6" customHeight="1">
      <c r="A367" s="68" t="s">
        <v>347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440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173979.88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173979.88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4"/>
        <v>0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5"/>
        <v>173979.88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6"/>
        <v>173979.88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24.2" customHeight="1">
      <c r="A368" s="68" t="s">
        <v>147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441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748.39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748.39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4"/>
        <v>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5"/>
        <v>748.39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6"/>
        <v>748.39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24.2" customHeight="1">
      <c r="A369" s="68" t="s">
        <v>147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442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30000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30000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4"/>
        <v>0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5"/>
        <v>30000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6"/>
        <v>30000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24.2" customHeight="1">
      <c r="A370" s="68" t="s">
        <v>147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443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31500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31500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4"/>
        <v>0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5"/>
        <v>31500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6"/>
        <v>31500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12.75">
      <c r="A371" s="68" t="s">
        <v>150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444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6500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6500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4"/>
        <v>0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5"/>
        <v>6500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6"/>
        <v>6500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48.6" customHeight="1">
      <c r="A372" s="68" t="s">
        <v>347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445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8996121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8996121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4"/>
        <v>0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5"/>
        <v>8996121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6"/>
        <v>8996121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48.6" customHeight="1">
      <c r="A373" s="68" t="s">
        <v>347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446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908156.11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908156.11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442635.87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4"/>
        <v>442635.87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5"/>
        <v>465520.24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6"/>
        <v>465520.24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48.6" customHeight="1">
      <c r="A374" s="68" t="s">
        <v>347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447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7364894.9800000004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7364894.9800000004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>
        <v>4715833.32</v>
      </c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4"/>
        <v>4715833.32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5"/>
        <v>2649061.66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6"/>
        <v>2649061.66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48.6" customHeight="1">
      <c r="A375" s="68" t="s">
        <v>347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448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2470697.91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2470697.91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>
        <v>202290.11</v>
      </c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4"/>
        <v>202290.11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5"/>
        <v>2268407.8000000003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6"/>
        <v>2268407.8000000003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48.6" customHeight="1">
      <c r="A376" s="68" t="s">
        <v>347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449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3772800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3772800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4"/>
        <v>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5"/>
        <v>3772800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6"/>
        <v>3772800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48.6" customHeight="1">
      <c r="A377" s="68" t="s">
        <v>347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450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30330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30330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4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5"/>
        <v>30330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6"/>
        <v>30330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48.6" customHeight="1">
      <c r="A378" s="68" t="s">
        <v>347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451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462216.86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462216.86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>
        <v>462216.86</v>
      </c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4"/>
        <v>462216.86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5"/>
        <v>0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6"/>
        <v>0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48.6" customHeight="1">
      <c r="A379" s="68" t="s">
        <v>347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452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6500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6500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4"/>
        <v>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5"/>
        <v>6500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6"/>
        <v>6500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12.75">
      <c r="A380" s="68" t="s">
        <v>131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453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23597.7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23597.7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4"/>
        <v>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5"/>
        <v>23597.7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6"/>
        <v>23597.7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24.2" customHeight="1">
      <c r="A381" s="68" t="s">
        <v>133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454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7126.5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7126.5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4"/>
        <v>0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5"/>
        <v>7126.5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6"/>
        <v>7126.5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48.6" customHeight="1">
      <c r="A382" s="68" t="s">
        <v>347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455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30724.2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30724.2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4"/>
        <v>0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5"/>
        <v>30724.2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6"/>
        <v>30724.2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48.6" customHeight="1">
      <c r="A383" s="68" t="s">
        <v>347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456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5000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5000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4"/>
        <v>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5"/>
        <v>5000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6"/>
        <v>5000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12.75">
      <c r="A384" s="68" t="s">
        <v>150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457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1100000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1100000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4"/>
        <v>0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5"/>
        <v>1100000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6"/>
        <v>1100000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12.75">
      <c r="A385" s="68" t="s">
        <v>150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458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11129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11129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4"/>
        <v>0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5"/>
        <v>11129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6"/>
        <v>11129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24.2" customHeight="1">
      <c r="A386" s="68" t="s">
        <v>407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459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33127.870000000003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33127.870000000003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4"/>
        <v>0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5"/>
        <v>33127.870000000003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6"/>
        <v>33127.870000000003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24.2" customHeight="1">
      <c r="A387" s="68" t="s">
        <v>407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460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4987.13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4987.13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4"/>
        <v>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5"/>
        <v>4987.13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6"/>
        <v>4987.13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48.6" customHeight="1">
      <c r="A388" s="68" t="s">
        <v>347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461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1657700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1657700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>
        <v>1528253.11</v>
      </c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4"/>
        <v>1528253.11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5"/>
        <v>129446.8899999999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6"/>
        <v>129446.8899999999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48.6" customHeight="1">
      <c r="A389" s="68" t="s">
        <v>347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462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16771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16771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4"/>
        <v>0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5"/>
        <v>16771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6"/>
        <v>16771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12.75">
      <c r="A390" s="68" t="s">
        <v>202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463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13900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13900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4"/>
        <v>0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5"/>
        <v>13900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6"/>
        <v>13900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12.75">
      <c r="A391" s="68" t="s">
        <v>150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464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81400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81400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>
        <v>37000</v>
      </c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4"/>
        <v>37000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5"/>
        <v>44400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6"/>
        <v>44400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24.2" customHeight="1">
      <c r="A392" s="68" t="s">
        <v>147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465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621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621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4"/>
        <v>0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5"/>
        <v>621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6"/>
        <v>621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12.75">
      <c r="A393" s="68" t="s">
        <v>150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466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13000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13000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4"/>
        <v>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5"/>
        <v>13000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6"/>
        <v>13000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48.6" customHeight="1">
      <c r="A394" s="68" t="s">
        <v>347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467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15332248.09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15332248.09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>
        <v>4110196.53</v>
      </c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4"/>
        <v>4110196.53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5"/>
        <v>11222051.560000001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6"/>
        <v>11222051.560000001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48.6" customHeight="1">
      <c r="A395" s="68" t="s">
        <v>347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468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386500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386500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54612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4"/>
        <v>54612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5"/>
        <v>331888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6"/>
        <v>331888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347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469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15000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15000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4"/>
        <v>0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5"/>
        <v>15000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6"/>
        <v>15000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48.6" customHeight="1">
      <c r="A397" s="68" t="s">
        <v>347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470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309351.90999999997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309351.90999999997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4"/>
        <v>0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5"/>
        <v>309351.90999999997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6"/>
        <v>309351.90999999997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48.6" customHeight="1">
      <c r="A398" s="68" t="s">
        <v>347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471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13621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13621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ref="DX398:DX461" si="17">CH398+CX398+DK398</f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ref="EK398:EK461" si="18">BC398-DX398</f>
        <v>13621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ref="EX398:EX461" si="19">BU398-DX398</f>
        <v>13621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12.75">
      <c r="A399" s="68" t="s">
        <v>131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472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2793113.28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2793113.28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>
        <v>631118.72</v>
      </c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7"/>
        <v>631118.72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8"/>
        <v>2161994.5599999996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9"/>
        <v>2161994.5599999996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24.2" customHeight="1">
      <c r="A400" s="68" t="s">
        <v>381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473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15000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15000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7"/>
        <v>0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8"/>
        <v>15000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9"/>
        <v>15000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24.2" customHeight="1">
      <c r="A401" s="68" t="s">
        <v>133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474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843520.21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843520.21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>
        <v>189890.65</v>
      </c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7"/>
        <v>189890.65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8"/>
        <v>653629.55999999994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9"/>
        <v>653629.55999999994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12.75">
      <c r="A402" s="68" t="s">
        <v>139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475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61000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61000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>
        <v>33.42</v>
      </c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7"/>
        <v>33.42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8"/>
        <v>60966.58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9"/>
        <v>60966.58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12.75">
      <c r="A403" s="68" t="s">
        <v>142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476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28050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28050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/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si="17"/>
        <v>0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si="18"/>
        <v>28050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si="19"/>
        <v>28050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12.75">
      <c r="A404" s="68" t="s">
        <v>142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477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73300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73300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/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7"/>
        <v>0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18"/>
        <v>73300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19"/>
        <v>73300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12.75">
      <c r="A405" s="68" t="s">
        <v>142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478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20000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20000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/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7"/>
        <v>0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18"/>
        <v>20000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19"/>
        <v>20000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12.75">
      <c r="A406" s="68" t="s">
        <v>142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479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30990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30990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/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7"/>
        <v>0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18"/>
        <v>30990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19"/>
        <v>30990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24.2" customHeight="1">
      <c r="A407" s="68" t="s">
        <v>147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480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29600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29600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/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7"/>
        <v>0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18"/>
        <v>29600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19"/>
        <v>29600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24.2" customHeight="1">
      <c r="A408" s="68" t="s">
        <v>147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481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3100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3100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/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7"/>
        <v>0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18"/>
        <v>3100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19"/>
        <v>3100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12.75">
      <c r="A409" s="68" t="s">
        <v>150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482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234998.58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234998.58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/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7"/>
        <v>0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18"/>
        <v>234998.58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19"/>
        <v>234998.58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12.75">
      <c r="A410" s="68" t="s">
        <v>150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483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23000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23000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7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18"/>
        <v>23000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19"/>
        <v>23000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12.75">
      <c r="A411" s="68" t="s">
        <v>150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484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20000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20000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7"/>
        <v>0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18"/>
        <v>20000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19"/>
        <v>20000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24.2" customHeight="1">
      <c r="A412" s="68" t="s">
        <v>155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485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80000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80000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7"/>
        <v>0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18"/>
        <v>80000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19"/>
        <v>80000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24.2" customHeight="1">
      <c r="A413" s="68" t="s">
        <v>157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486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42527.93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42527.93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/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7"/>
        <v>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18"/>
        <v>42527.93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19"/>
        <v>42527.93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48.6" customHeight="1">
      <c r="A414" s="68" t="s">
        <v>347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487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60000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60000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/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7"/>
        <v>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18"/>
        <v>60000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19"/>
        <v>60000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48.6" customHeight="1">
      <c r="A415" s="68" t="s">
        <v>347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488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5000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5000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7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18"/>
        <v>5000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19"/>
        <v>5000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12.75">
      <c r="A416" s="68" t="s">
        <v>150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489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16000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16000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7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18"/>
        <v>16000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19"/>
        <v>16000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24.2" customHeight="1">
      <c r="A417" s="68" t="s">
        <v>221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490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14220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14220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7"/>
        <v>0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18"/>
        <v>14220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19"/>
        <v>14220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24.2" customHeight="1">
      <c r="A418" s="68" t="s">
        <v>157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491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9830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9830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7"/>
        <v>0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18"/>
        <v>9830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19"/>
        <v>9830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36.4" customHeight="1">
      <c r="A419" s="68" t="s">
        <v>159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492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34150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34150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7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18"/>
        <v>34150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19"/>
        <v>34150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48.6" customHeight="1">
      <c r="A420" s="68" t="s">
        <v>347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493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2661337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2661337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>
        <v>934641.88</v>
      </c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7"/>
        <v>934641.88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18"/>
        <v>1726695.12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19"/>
        <v>1726695.12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48.6" customHeight="1">
      <c r="A421" s="68" t="s">
        <v>347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494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500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500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7"/>
        <v>0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18"/>
        <v>500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19"/>
        <v>500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48.6" customHeight="1">
      <c r="A422" s="68" t="s">
        <v>347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495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2513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2513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7"/>
        <v>0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18"/>
        <v>2513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19"/>
        <v>2513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48.6" customHeight="1">
      <c r="A423" s="68" t="s">
        <v>347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496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40000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40000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>
        <v>40000</v>
      </c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7"/>
        <v>40000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18"/>
        <v>0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19"/>
        <v>0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48.6" customHeight="1">
      <c r="A424" s="68" t="s">
        <v>347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497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74200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74200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/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7"/>
        <v>0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18"/>
        <v>74200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19"/>
        <v>74200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12.75">
      <c r="A425" s="68" t="s">
        <v>150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498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6500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6500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/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7"/>
        <v>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18"/>
        <v>6500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19"/>
        <v>6500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48.6" customHeight="1">
      <c r="A426" s="68" t="s">
        <v>347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499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19055200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19055200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6627048.9000000004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7"/>
        <v>6627048.9000000004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18"/>
        <v>12428151.1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19"/>
        <v>12428151.1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347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500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7400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7400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/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7"/>
        <v>0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18"/>
        <v>7400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19"/>
        <v>7400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48.6" customHeight="1">
      <c r="A428" s="68" t="s">
        <v>347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501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393410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393410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393410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7"/>
        <v>393410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18"/>
        <v>0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19"/>
        <v>0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48.6" customHeight="1">
      <c r="A429" s="68" t="s">
        <v>347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502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6500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6500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7"/>
        <v>0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18"/>
        <v>6500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19"/>
        <v>6500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12.75">
      <c r="A430" s="68" t="s">
        <v>150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503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40000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40000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7"/>
        <v>0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18"/>
        <v>40000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19"/>
        <v>40000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24.2" customHeight="1">
      <c r="A431" s="68" t="s">
        <v>221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504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1595800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1595800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7"/>
        <v>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18"/>
        <v>1595800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19"/>
        <v>1595800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24.2" customHeight="1">
      <c r="A432" s="68" t="s">
        <v>157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505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90000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90000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7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18"/>
        <v>90000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19"/>
        <v>90000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48.6" customHeight="1">
      <c r="A433" s="68" t="s">
        <v>347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506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28298446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28298446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>
        <v>9923888.2799999993</v>
      </c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7"/>
        <v>9923888.2799999993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18"/>
        <v>18374557.719999999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19"/>
        <v>18374557.719999999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48.6" customHeight="1">
      <c r="A434" s="68" t="s">
        <v>347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507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25700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25700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7"/>
        <v>0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18"/>
        <v>25700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19"/>
        <v>25700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48.6" customHeight="1">
      <c r="A435" s="68" t="s">
        <v>347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508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34379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34379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7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18"/>
        <v>34379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19"/>
        <v>34379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48.6" customHeight="1">
      <c r="A436" s="68" t="s">
        <v>347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509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839390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839390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>
        <v>839390</v>
      </c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7"/>
        <v>839390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18"/>
        <v>0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19"/>
        <v>0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48.6" customHeight="1">
      <c r="A437" s="68" t="s">
        <v>347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510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20000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20000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7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18"/>
        <v>20000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19"/>
        <v>20000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48.6" customHeight="1">
      <c r="A438" s="68" t="s">
        <v>347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511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4045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4045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7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18"/>
        <v>4045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19"/>
        <v>4045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48.6" customHeight="1">
      <c r="A439" s="68" t="s">
        <v>347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512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114680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114680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/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7"/>
        <v>0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18"/>
        <v>114680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19"/>
        <v>114680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48.6" customHeight="1">
      <c r="A440" s="68" t="s">
        <v>347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513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1725800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1725800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/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7"/>
        <v>0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18"/>
        <v>1725800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19"/>
        <v>1725800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48.6" customHeight="1">
      <c r="A441" s="68" t="s">
        <v>347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514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989000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989000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>
        <v>15075</v>
      </c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7"/>
        <v>15075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18"/>
        <v>973925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19"/>
        <v>973925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24.2" customHeight="1">
      <c r="A442" s="68" t="s">
        <v>221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515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150000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150000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/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7"/>
        <v>0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18"/>
        <v>150000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19"/>
        <v>150000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12.75">
      <c r="A443" s="68" t="s">
        <v>131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516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950310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950310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>
        <v>276678.73</v>
      </c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7"/>
        <v>276678.73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18"/>
        <v>673631.27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19"/>
        <v>673631.27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12.75">
      <c r="A444" s="68" t="s">
        <v>131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517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62980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62980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7"/>
        <v>0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18"/>
        <v>62980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19"/>
        <v>62980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24.2" customHeight="1">
      <c r="A445" s="68" t="s">
        <v>133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518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286990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286990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>
        <v>83377.37</v>
      </c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7"/>
        <v>83377.37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18"/>
        <v>203612.63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19"/>
        <v>203612.63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24.2" customHeight="1">
      <c r="A446" s="68" t="s">
        <v>133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519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19020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19020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/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7"/>
        <v>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18"/>
        <v>19020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19"/>
        <v>19020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12.75">
      <c r="A447" s="68" t="s">
        <v>139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520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42000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42000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>
        <v>7057.44</v>
      </c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7"/>
        <v>7057.44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18"/>
        <v>34942.559999999998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19"/>
        <v>34942.559999999998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12.75">
      <c r="A448" s="68" t="s">
        <v>202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521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260000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260000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>
        <v>54351.97</v>
      </c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7"/>
        <v>54351.97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18"/>
        <v>205648.03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19"/>
        <v>205648.03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12.75">
      <c r="A449" s="68" t="s">
        <v>142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522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18400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18400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7"/>
        <v>0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18"/>
        <v>18400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19"/>
        <v>18400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12.75">
      <c r="A450" s="68" t="s">
        <v>142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523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26100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26100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7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18"/>
        <v>26100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19"/>
        <v>26100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12.75">
      <c r="A451" s="68" t="s">
        <v>142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524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2700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2700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/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7"/>
        <v>0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18"/>
        <v>2700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19"/>
        <v>2700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12.75">
      <c r="A452" s="68" t="s">
        <v>142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525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1200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1200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7"/>
        <v>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18"/>
        <v>1200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19"/>
        <v>1200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24.2" customHeight="1">
      <c r="A453" s="68" t="s">
        <v>147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526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15000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15000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7"/>
        <v>0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18"/>
        <v>15000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19"/>
        <v>15000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24.2" customHeight="1">
      <c r="A454" s="68" t="s">
        <v>147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527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37492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37492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>
        <v>9882.18</v>
      </c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7"/>
        <v>9882.18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18"/>
        <v>27609.82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19"/>
        <v>27609.82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24.2" customHeight="1">
      <c r="A455" s="68" t="s">
        <v>147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528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6000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6000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7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18"/>
        <v>6000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19"/>
        <v>6000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12.75">
      <c r="A456" s="68" t="s">
        <v>150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529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8300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8300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7"/>
        <v>0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18"/>
        <v>8300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19"/>
        <v>8300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12.75">
      <c r="A457" s="68" t="s">
        <v>150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530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55000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55000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>
        <v>27500</v>
      </c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7"/>
        <v>27500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18"/>
        <v>27500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19"/>
        <v>27500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12.75">
      <c r="A458" s="68" t="s">
        <v>150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531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16600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16600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7"/>
        <v>0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18"/>
        <v>16600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19"/>
        <v>16600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12.75">
      <c r="A459" s="68" t="s">
        <v>150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532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6840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6840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7"/>
        <v>0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18"/>
        <v>6840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19"/>
        <v>6840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12.75">
      <c r="A460" s="68" t="s">
        <v>150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533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360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360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7"/>
        <v>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18"/>
        <v>360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19"/>
        <v>360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12.75">
      <c r="A461" s="68" t="s">
        <v>182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534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7000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7000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7"/>
        <v>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18"/>
        <v>7000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19"/>
        <v>7000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24.2" customHeight="1">
      <c r="A462" s="68" t="s">
        <v>155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535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>
        <v>-3196.36</v>
      </c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ref="DX462:DX500" si="20">CH462+CX462+DK462</f>
        <v>-3196.36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ref="EK462:EK499" si="21">BC462-DX462</f>
        <v>3196.36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ref="EX462:EX499" si="22">BU462-DX462</f>
        <v>3196.36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24.2" customHeight="1">
      <c r="A463" s="68" t="s">
        <v>155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536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132000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132000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>
        <v>99500</v>
      </c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20"/>
        <v>99500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21"/>
        <v>32500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22"/>
        <v>32500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24.2" customHeight="1">
      <c r="A464" s="68" t="s">
        <v>155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537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5000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5000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20"/>
        <v>0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1"/>
        <v>5000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2"/>
        <v>5000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24.2" customHeight="1">
      <c r="A465" s="68" t="s">
        <v>157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538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173300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173300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/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20"/>
        <v>0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1"/>
        <v>173300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2"/>
        <v>173300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24.2" customHeight="1">
      <c r="A466" s="68" t="s">
        <v>157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539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20000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20000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20"/>
        <v>0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1"/>
        <v>20000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2"/>
        <v>20000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24.2" customHeight="1">
      <c r="A467" s="68" t="s">
        <v>157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540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25000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25000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si="20"/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si="21"/>
        <v>25000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si="22"/>
        <v>25000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12.75">
      <c r="A468" s="68" t="s">
        <v>187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541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2108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2108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>
        <v>2108</v>
      </c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20"/>
        <v>2108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1"/>
        <v>0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2"/>
        <v>0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24.2" customHeight="1">
      <c r="A469" s="68" t="s">
        <v>147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542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254400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254400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>
        <v>76320</v>
      </c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20"/>
        <v>76320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1"/>
        <v>178080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2"/>
        <v>178080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24.2" customHeight="1">
      <c r="A470" s="68" t="s">
        <v>543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544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880500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880500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0"/>
        <v>0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1"/>
        <v>880500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2"/>
        <v>880500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48.6" customHeight="1">
      <c r="A471" s="68" t="s">
        <v>347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545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2378600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2378600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1147116.96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0"/>
        <v>1147116.96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1"/>
        <v>1231483.04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2"/>
        <v>1231483.04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24.2" customHeight="1">
      <c r="A472" s="68" t="s">
        <v>546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547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3011100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3011100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>
        <v>496538.25</v>
      </c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0"/>
        <v>496538.25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1"/>
        <v>2514561.75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2"/>
        <v>2514561.75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24.2" customHeight="1">
      <c r="A473" s="68" t="s">
        <v>546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548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873098.9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873098.9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0"/>
        <v>0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1"/>
        <v>873098.9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2"/>
        <v>873098.9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24.2" customHeight="1">
      <c r="A474" s="68" t="s">
        <v>546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549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855000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855000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>
        <v>217875</v>
      </c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0"/>
        <v>217875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1"/>
        <v>637125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2"/>
        <v>637125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12.75">
      <c r="A475" s="68" t="s">
        <v>150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550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505300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505300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>
        <v>123083.64</v>
      </c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0"/>
        <v>123083.64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1"/>
        <v>382216.36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2"/>
        <v>382216.36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24.2" customHeight="1">
      <c r="A476" s="68" t="s">
        <v>546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551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4133800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4133800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>
        <v>908946</v>
      </c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0"/>
        <v>908946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1"/>
        <v>3224854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2"/>
        <v>3224854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12.75">
      <c r="A477" s="68" t="s">
        <v>131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552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83898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83898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0"/>
        <v>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1"/>
        <v>83898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2"/>
        <v>83898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24.2" customHeight="1">
      <c r="A478" s="68" t="s">
        <v>133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553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25337.19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25337.19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0"/>
        <v>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1"/>
        <v>25337.19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2"/>
        <v>25337.19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48.6" customHeight="1">
      <c r="A479" s="68" t="s">
        <v>347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554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109235.19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109235.19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0"/>
        <v>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1"/>
        <v>109235.19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2"/>
        <v>109235.19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12.75">
      <c r="A480" s="68" t="s">
        <v>150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555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6500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6500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0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1"/>
        <v>6500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2"/>
        <v>6500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48.6" customHeight="1">
      <c r="A481" s="68" t="s">
        <v>347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556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14823217.4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14823217.4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>
        <v>3948237.61</v>
      </c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0"/>
        <v>3948237.61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1"/>
        <v>10874979.790000001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2"/>
        <v>10874979.790000001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48.6" customHeight="1">
      <c r="A482" s="68" t="s">
        <v>347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557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2419900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2419900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>
        <v>1174648</v>
      </c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0"/>
        <v>1174648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1"/>
        <v>1245252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2"/>
        <v>1245252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48.6" customHeight="1">
      <c r="A483" s="68" t="s">
        <v>347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558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74946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74946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0"/>
        <v>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1"/>
        <v>74946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2"/>
        <v>74946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48.6" customHeight="1">
      <c r="A484" s="68" t="s">
        <v>347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559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5185294.42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5185294.42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>
        <v>830089.25</v>
      </c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0"/>
        <v>830089.25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1"/>
        <v>4355205.17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2"/>
        <v>4355205.17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48.6" customHeight="1">
      <c r="A485" s="68" t="s">
        <v>347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560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1012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1012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>
        <v>506</v>
      </c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0"/>
        <v>506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1"/>
        <v>506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2"/>
        <v>506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48.6" customHeight="1">
      <c r="A486" s="68" t="s">
        <v>347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561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256030.18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256030.18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>
        <v>38177.74</v>
      </c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0"/>
        <v>38177.74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1"/>
        <v>217852.44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2"/>
        <v>217852.44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48.6" customHeight="1">
      <c r="A487" s="68" t="s">
        <v>347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562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6500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6500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0"/>
        <v>0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1"/>
        <v>6500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2"/>
        <v>6500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12.75">
      <c r="A488" s="68" t="s">
        <v>150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563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102800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102800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>
        <v>50890</v>
      </c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0"/>
        <v>50890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1"/>
        <v>51910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2"/>
        <v>51910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12.75">
      <c r="A489" s="68" t="s">
        <v>150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564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210000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210000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0"/>
        <v>0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1"/>
        <v>210000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2"/>
        <v>210000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36.4" customHeight="1">
      <c r="A490" s="68" t="s">
        <v>159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565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47200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47200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0"/>
        <v>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1"/>
        <v>47200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2"/>
        <v>47200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36.4" customHeight="1">
      <c r="A491" s="68" t="s">
        <v>159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566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>
        <v>47200</v>
      </c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0"/>
        <v>47200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1"/>
        <v>-47200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2"/>
        <v>-47200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36.4" customHeight="1">
      <c r="A492" s="68" t="s">
        <v>309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567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90900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90900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>
        <v>27000</v>
      </c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0"/>
        <v>27000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1"/>
        <v>63900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2"/>
        <v>63900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36.4" customHeight="1">
      <c r="A493" s="68" t="s">
        <v>309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568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28543500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28543500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>
        <v>8563000</v>
      </c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0"/>
        <v>8563000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1"/>
        <v>19980500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2"/>
        <v>19980500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36.4" customHeight="1">
      <c r="A494" s="68" t="s">
        <v>309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569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285500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285500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0"/>
        <v>0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1"/>
        <v>285500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2"/>
        <v>285500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36.4" customHeight="1">
      <c r="A495" s="68" t="s">
        <v>309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570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659200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659200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>
        <v>164799</v>
      </c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0"/>
        <v>164799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1"/>
        <v>494401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2"/>
        <v>494401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36.4" customHeight="1">
      <c r="A496" s="68" t="s">
        <v>309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571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206084.92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206084.92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>
        <v>206084.92</v>
      </c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0"/>
        <v>206084.92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1"/>
        <v>0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2"/>
        <v>0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36.4" customHeight="1">
      <c r="A497" s="68" t="s">
        <v>309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572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20000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20000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>
        <v>20000</v>
      </c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0"/>
        <v>20000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1"/>
        <v>0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2"/>
        <v>0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36.4" customHeight="1">
      <c r="A498" s="68" t="s">
        <v>309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573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217857.67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217857.67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>
        <v>217857.67</v>
      </c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0"/>
        <v>217857.67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1"/>
        <v>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2"/>
        <v>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36.4" customHeight="1">
      <c r="A499" s="68" t="s">
        <v>309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574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4471200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4471200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>
        <v>766358.88</v>
      </c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0"/>
        <v>766358.88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1"/>
        <v>3704841.12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2"/>
        <v>3704841.12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24" customHeight="1">
      <c r="A500" s="73" t="s">
        <v>575</v>
      </c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4"/>
      <c r="AK500" s="75" t="s">
        <v>576</v>
      </c>
      <c r="AL500" s="76"/>
      <c r="AM500" s="76"/>
      <c r="AN500" s="76"/>
      <c r="AO500" s="76"/>
      <c r="AP500" s="76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2">
        <v>-31414833.649999999</v>
      </c>
      <c r="BD500" s="72"/>
      <c r="BE500" s="72"/>
      <c r="BF500" s="72"/>
      <c r="BG500" s="72"/>
      <c r="BH500" s="72"/>
      <c r="BI500" s="72"/>
      <c r="BJ500" s="72"/>
      <c r="BK500" s="72"/>
      <c r="BL500" s="72"/>
      <c r="BM500" s="72"/>
      <c r="BN500" s="72"/>
      <c r="BO500" s="72"/>
      <c r="BP500" s="72"/>
      <c r="BQ500" s="72"/>
      <c r="BR500" s="72"/>
      <c r="BS500" s="72"/>
      <c r="BT500" s="72"/>
      <c r="BU500" s="72">
        <v>-31414833.649999999</v>
      </c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>
        <v>-18854241.52</v>
      </c>
      <c r="CI500" s="72"/>
      <c r="CJ500" s="72"/>
      <c r="CK500" s="72"/>
      <c r="CL500" s="72"/>
      <c r="CM500" s="72"/>
      <c r="CN500" s="72"/>
      <c r="CO500" s="72"/>
      <c r="CP500" s="72"/>
      <c r="CQ500" s="72"/>
      <c r="CR500" s="72"/>
      <c r="CS500" s="72"/>
      <c r="CT500" s="72"/>
      <c r="CU500" s="72"/>
      <c r="CV500" s="72"/>
      <c r="CW500" s="72"/>
      <c r="CX500" s="72"/>
      <c r="CY500" s="72"/>
      <c r="CZ500" s="72"/>
      <c r="DA500" s="72"/>
      <c r="DB500" s="72"/>
      <c r="DC500" s="72"/>
      <c r="DD500" s="72"/>
      <c r="DE500" s="72"/>
      <c r="DF500" s="72"/>
      <c r="DG500" s="72"/>
      <c r="DH500" s="72"/>
      <c r="DI500" s="72"/>
      <c r="DJ500" s="72"/>
      <c r="DK500" s="72"/>
      <c r="DL500" s="72"/>
      <c r="DM500" s="72"/>
      <c r="DN500" s="72"/>
      <c r="DO500" s="72"/>
      <c r="DP500" s="72"/>
      <c r="DQ500" s="72"/>
      <c r="DR500" s="72"/>
      <c r="DS500" s="72"/>
      <c r="DT500" s="72"/>
      <c r="DU500" s="72"/>
      <c r="DV500" s="72"/>
      <c r="DW500" s="72"/>
      <c r="DX500" s="62">
        <f t="shared" si="20"/>
        <v>-18854241.52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72"/>
      <c r="EL500" s="72"/>
      <c r="EM500" s="72"/>
      <c r="EN500" s="72"/>
      <c r="EO500" s="72"/>
      <c r="EP500" s="72"/>
      <c r="EQ500" s="72"/>
      <c r="ER500" s="72"/>
      <c r="ES500" s="72"/>
      <c r="ET500" s="72"/>
      <c r="EU500" s="72"/>
      <c r="EV500" s="72"/>
      <c r="EW500" s="72"/>
      <c r="EX500" s="72"/>
      <c r="EY500" s="72"/>
      <c r="EZ500" s="72"/>
      <c r="FA500" s="72"/>
      <c r="FB500" s="72"/>
      <c r="FC500" s="72"/>
      <c r="FD500" s="72"/>
      <c r="FE500" s="72"/>
      <c r="FF500" s="72"/>
      <c r="FG500" s="72"/>
      <c r="FH500" s="72"/>
      <c r="FI500" s="72"/>
      <c r="FJ500" s="78"/>
    </row>
    <row r="501" spans="1:166" ht="24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</row>
    <row r="502" spans="1:166" ht="35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</row>
    <row r="503" spans="1:166" ht="35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</row>
    <row r="504" spans="1:16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</row>
    <row r="505" spans="1:166" ht="8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</row>
    <row r="506" spans="1:166" ht="9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</row>
    <row r="507" spans="1:16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6" t="s">
        <v>577</v>
      </c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6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2" t="s">
        <v>578</v>
      </c>
    </row>
    <row r="508" spans="1:166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</row>
    <row r="509" spans="1:166" ht="11.25" customHeight="1">
      <c r="A509" s="41" t="s">
        <v>21</v>
      </c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2"/>
      <c r="AP509" s="45" t="s">
        <v>22</v>
      </c>
      <c r="AQ509" s="41"/>
      <c r="AR509" s="41"/>
      <c r="AS509" s="41"/>
      <c r="AT509" s="41"/>
      <c r="AU509" s="42"/>
      <c r="AV509" s="45" t="s">
        <v>579</v>
      </c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2"/>
      <c r="BL509" s="45" t="s">
        <v>123</v>
      </c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2"/>
      <c r="CF509" s="35" t="s">
        <v>25</v>
      </c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A509" s="36"/>
      <c r="DB509" s="36"/>
      <c r="DC509" s="36"/>
      <c r="DD509" s="36"/>
      <c r="DE509" s="36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P509" s="36"/>
      <c r="DQ509" s="36"/>
      <c r="DR509" s="36"/>
      <c r="DS509" s="36"/>
      <c r="DT509" s="36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E509" s="36"/>
      <c r="EF509" s="36"/>
      <c r="EG509" s="36"/>
      <c r="EH509" s="36"/>
      <c r="EI509" s="36"/>
      <c r="EJ509" s="36"/>
      <c r="EK509" s="36"/>
      <c r="EL509" s="36"/>
      <c r="EM509" s="36"/>
      <c r="EN509" s="36"/>
      <c r="EO509" s="36"/>
      <c r="EP509" s="36"/>
      <c r="EQ509" s="36"/>
      <c r="ER509" s="36"/>
      <c r="ES509" s="37"/>
      <c r="ET509" s="45" t="s">
        <v>26</v>
      </c>
      <c r="EU509" s="41"/>
      <c r="EV509" s="41"/>
      <c r="EW509" s="41"/>
      <c r="EX509" s="41"/>
      <c r="EY509" s="41"/>
      <c r="EZ509" s="41"/>
      <c r="FA509" s="41"/>
      <c r="FB509" s="41"/>
      <c r="FC509" s="41"/>
      <c r="FD509" s="41"/>
      <c r="FE509" s="41"/>
      <c r="FF509" s="41"/>
      <c r="FG509" s="41"/>
      <c r="FH509" s="41"/>
      <c r="FI509" s="41"/>
      <c r="FJ509" s="47"/>
    </row>
    <row r="510" spans="1:166" ht="69.7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4"/>
      <c r="AP510" s="46"/>
      <c r="AQ510" s="43"/>
      <c r="AR510" s="43"/>
      <c r="AS510" s="43"/>
      <c r="AT510" s="43"/>
      <c r="AU510" s="44"/>
      <c r="AV510" s="46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4"/>
      <c r="BL510" s="46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  <c r="BX510" s="43"/>
      <c r="BY510" s="43"/>
      <c r="BZ510" s="43"/>
      <c r="CA510" s="43"/>
      <c r="CB510" s="43"/>
      <c r="CC510" s="43"/>
      <c r="CD510" s="43"/>
      <c r="CE510" s="44"/>
      <c r="CF510" s="36" t="s">
        <v>580</v>
      </c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  <c r="CV510" s="37"/>
      <c r="CW510" s="35" t="s">
        <v>28</v>
      </c>
      <c r="CX510" s="36"/>
      <c r="CY510" s="36"/>
      <c r="CZ510" s="36"/>
      <c r="DA510" s="36"/>
      <c r="DB510" s="36"/>
      <c r="DC510" s="36"/>
      <c r="DD510" s="36"/>
      <c r="DE510" s="36"/>
      <c r="DF510" s="36"/>
      <c r="DG510" s="36"/>
      <c r="DH510" s="36"/>
      <c r="DI510" s="36"/>
      <c r="DJ510" s="36"/>
      <c r="DK510" s="36"/>
      <c r="DL510" s="36"/>
      <c r="DM510" s="37"/>
      <c r="DN510" s="35" t="s">
        <v>29</v>
      </c>
      <c r="DO510" s="36"/>
      <c r="DP510" s="36"/>
      <c r="DQ510" s="36"/>
      <c r="DR510" s="36"/>
      <c r="DS510" s="36"/>
      <c r="DT510" s="36"/>
      <c r="DU510" s="36"/>
      <c r="DV510" s="36"/>
      <c r="DW510" s="36"/>
      <c r="DX510" s="36"/>
      <c r="DY510" s="36"/>
      <c r="DZ510" s="36"/>
      <c r="EA510" s="36"/>
      <c r="EB510" s="36"/>
      <c r="EC510" s="36"/>
      <c r="ED510" s="37"/>
      <c r="EE510" s="35" t="s">
        <v>30</v>
      </c>
      <c r="EF510" s="36"/>
      <c r="EG510" s="36"/>
      <c r="EH510" s="36"/>
      <c r="EI510" s="36"/>
      <c r="EJ510" s="36"/>
      <c r="EK510" s="36"/>
      <c r="EL510" s="36"/>
      <c r="EM510" s="36"/>
      <c r="EN510" s="36"/>
      <c r="EO510" s="36"/>
      <c r="EP510" s="36"/>
      <c r="EQ510" s="36"/>
      <c r="ER510" s="36"/>
      <c r="ES510" s="37"/>
      <c r="ET510" s="46"/>
      <c r="EU510" s="43"/>
      <c r="EV510" s="43"/>
      <c r="EW510" s="43"/>
      <c r="EX510" s="43"/>
      <c r="EY510" s="43"/>
      <c r="EZ510" s="43"/>
      <c r="FA510" s="43"/>
      <c r="FB510" s="43"/>
      <c r="FC510" s="43"/>
      <c r="FD510" s="43"/>
      <c r="FE510" s="43"/>
      <c r="FF510" s="43"/>
      <c r="FG510" s="43"/>
      <c r="FH510" s="43"/>
      <c r="FI510" s="43"/>
      <c r="FJ510" s="48"/>
    </row>
    <row r="511" spans="1:166" ht="12" customHeight="1">
      <c r="A511" s="39">
        <v>1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40"/>
      <c r="AP511" s="29">
        <v>2</v>
      </c>
      <c r="AQ511" s="30"/>
      <c r="AR511" s="30"/>
      <c r="AS511" s="30"/>
      <c r="AT511" s="30"/>
      <c r="AU511" s="31"/>
      <c r="AV511" s="29">
        <v>3</v>
      </c>
      <c r="AW511" s="30"/>
      <c r="AX511" s="30"/>
      <c r="AY511" s="30"/>
      <c r="AZ511" s="30"/>
      <c r="BA511" s="30"/>
      <c r="BB511" s="30"/>
      <c r="BC511" s="30"/>
      <c r="BD511" s="30"/>
      <c r="BE511" s="15"/>
      <c r="BF511" s="15"/>
      <c r="BG511" s="15"/>
      <c r="BH511" s="15"/>
      <c r="BI511" s="15"/>
      <c r="BJ511" s="15"/>
      <c r="BK511" s="38"/>
      <c r="BL511" s="29">
        <v>4</v>
      </c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1"/>
      <c r="CF511" s="29">
        <v>5</v>
      </c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1"/>
      <c r="CW511" s="29">
        <v>6</v>
      </c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1"/>
      <c r="DN511" s="29">
        <v>7</v>
      </c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1"/>
      <c r="EE511" s="29">
        <v>8</v>
      </c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1"/>
      <c r="ET511" s="49">
        <v>9</v>
      </c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6"/>
    </row>
    <row r="512" spans="1:166" ht="37.5" customHeight="1">
      <c r="A512" s="79" t="s">
        <v>581</v>
      </c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80"/>
      <c r="AP512" s="51" t="s">
        <v>582</v>
      </c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3"/>
      <c r="BF512" s="33"/>
      <c r="BG512" s="33"/>
      <c r="BH512" s="33"/>
      <c r="BI512" s="33"/>
      <c r="BJ512" s="33"/>
      <c r="BK512" s="54"/>
      <c r="BL512" s="55">
        <v>31414833.649999999</v>
      </c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>
        <v>18843341.52</v>
      </c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/>
      <c r="EA512" s="55"/>
      <c r="EB512" s="55"/>
      <c r="EC512" s="55"/>
      <c r="ED512" s="55"/>
      <c r="EE512" s="55">
        <f t="shared" ref="EE512:EE527" si="23">CF512+CW512+DN512</f>
        <v>18843341.52</v>
      </c>
      <c r="EF512" s="55"/>
      <c r="EG512" s="55"/>
      <c r="EH512" s="55"/>
      <c r="EI512" s="55"/>
      <c r="EJ512" s="55"/>
      <c r="EK512" s="55"/>
      <c r="EL512" s="55"/>
      <c r="EM512" s="55"/>
      <c r="EN512" s="55"/>
      <c r="EO512" s="55"/>
      <c r="EP512" s="55"/>
      <c r="EQ512" s="55"/>
      <c r="ER512" s="55"/>
      <c r="ES512" s="55"/>
      <c r="ET512" s="55">
        <f t="shared" ref="ET512:ET518" si="24">BL512-CF512-CW512-DN512</f>
        <v>12571492.129999999</v>
      </c>
      <c r="EU512" s="55"/>
      <c r="EV512" s="55"/>
      <c r="EW512" s="55"/>
      <c r="EX512" s="55"/>
      <c r="EY512" s="55"/>
      <c r="EZ512" s="55"/>
      <c r="FA512" s="55"/>
      <c r="FB512" s="55"/>
      <c r="FC512" s="55"/>
      <c r="FD512" s="55"/>
      <c r="FE512" s="55"/>
      <c r="FF512" s="55"/>
      <c r="FG512" s="55"/>
      <c r="FH512" s="55"/>
      <c r="FI512" s="55"/>
      <c r="FJ512" s="56"/>
    </row>
    <row r="513" spans="1:166" ht="36.75" customHeight="1">
      <c r="A513" s="81" t="s">
        <v>583</v>
      </c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2"/>
      <c r="AP513" s="58" t="s">
        <v>584</v>
      </c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60"/>
      <c r="BF513" s="12"/>
      <c r="BG513" s="12"/>
      <c r="BH513" s="12"/>
      <c r="BI513" s="12"/>
      <c r="BJ513" s="12"/>
      <c r="BK513" s="61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/>
      <c r="DY513" s="62"/>
      <c r="DZ513" s="62"/>
      <c r="EA513" s="62"/>
      <c r="EB513" s="62"/>
      <c r="EC513" s="62"/>
      <c r="ED513" s="62"/>
      <c r="EE513" s="63">
        <f t="shared" si="23"/>
        <v>0</v>
      </c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5"/>
      <c r="ET513" s="63">
        <f t="shared" si="24"/>
        <v>0</v>
      </c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83"/>
    </row>
    <row r="514" spans="1:166" ht="17.25" customHeight="1">
      <c r="A514" s="87" t="s">
        <v>585</v>
      </c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8"/>
      <c r="AP514" s="23"/>
      <c r="AQ514" s="24"/>
      <c r="AR514" s="24"/>
      <c r="AS514" s="24"/>
      <c r="AT514" s="24"/>
      <c r="AU514" s="89"/>
      <c r="AV514" s="90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2"/>
      <c r="BL514" s="84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  <c r="BX514" s="85"/>
      <c r="BY514" s="85"/>
      <c r="BZ514" s="85"/>
      <c r="CA514" s="85"/>
      <c r="CB514" s="85"/>
      <c r="CC514" s="85"/>
      <c r="CD514" s="85"/>
      <c r="CE514" s="86"/>
      <c r="CF514" s="84"/>
      <c r="CG514" s="85"/>
      <c r="CH514" s="85"/>
      <c r="CI514" s="85"/>
      <c r="CJ514" s="85"/>
      <c r="CK514" s="85"/>
      <c r="CL514" s="85"/>
      <c r="CM514" s="85"/>
      <c r="CN514" s="85"/>
      <c r="CO514" s="85"/>
      <c r="CP514" s="85"/>
      <c r="CQ514" s="85"/>
      <c r="CR514" s="85"/>
      <c r="CS514" s="85"/>
      <c r="CT514" s="85"/>
      <c r="CU514" s="85"/>
      <c r="CV514" s="86"/>
      <c r="CW514" s="84"/>
      <c r="CX514" s="85"/>
      <c r="CY514" s="85"/>
      <c r="CZ514" s="85"/>
      <c r="DA514" s="85"/>
      <c r="DB514" s="85"/>
      <c r="DC514" s="85"/>
      <c r="DD514" s="85"/>
      <c r="DE514" s="85"/>
      <c r="DF514" s="85"/>
      <c r="DG514" s="85"/>
      <c r="DH514" s="85"/>
      <c r="DI514" s="85"/>
      <c r="DJ514" s="85"/>
      <c r="DK514" s="85"/>
      <c r="DL514" s="85"/>
      <c r="DM514" s="86"/>
      <c r="DN514" s="84"/>
      <c r="DO514" s="85"/>
      <c r="DP514" s="85"/>
      <c r="DQ514" s="85"/>
      <c r="DR514" s="85"/>
      <c r="DS514" s="85"/>
      <c r="DT514" s="85"/>
      <c r="DU514" s="85"/>
      <c r="DV514" s="85"/>
      <c r="DW514" s="85"/>
      <c r="DX514" s="85"/>
      <c r="DY514" s="85"/>
      <c r="DZ514" s="85"/>
      <c r="EA514" s="85"/>
      <c r="EB514" s="85"/>
      <c r="EC514" s="85"/>
      <c r="ED514" s="86"/>
      <c r="EE514" s="62">
        <f t="shared" si="23"/>
        <v>0</v>
      </c>
      <c r="EF514" s="62"/>
      <c r="EG514" s="62"/>
      <c r="EH514" s="62"/>
      <c r="EI514" s="62"/>
      <c r="EJ514" s="62"/>
      <c r="EK514" s="62"/>
      <c r="EL514" s="62"/>
      <c r="EM514" s="62"/>
      <c r="EN514" s="62"/>
      <c r="EO514" s="62"/>
      <c r="EP514" s="62"/>
      <c r="EQ514" s="62"/>
      <c r="ER514" s="62"/>
      <c r="ES514" s="62"/>
      <c r="ET514" s="62">
        <f t="shared" si="24"/>
        <v>0</v>
      </c>
      <c r="EU514" s="62"/>
      <c r="EV514" s="62"/>
      <c r="EW514" s="62"/>
      <c r="EX514" s="62"/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24" customHeight="1">
      <c r="A515" s="81" t="s">
        <v>586</v>
      </c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2"/>
      <c r="AP515" s="58" t="s">
        <v>587</v>
      </c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60"/>
      <c r="BF515" s="12"/>
      <c r="BG515" s="12"/>
      <c r="BH515" s="12"/>
      <c r="BI515" s="12"/>
      <c r="BJ515" s="12"/>
      <c r="BK515" s="61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>
        <v>-10900</v>
      </c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/>
      <c r="DY515" s="62"/>
      <c r="DZ515" s="62"/>
      <c r="EA515" s="62"/>
      <c r="EB515" s="62"/>
      <c r="EC515" s="62"/>
      <c r="ED515" s="62"/>
      <c r="EE515" s="62">
        <f t="shared" si="23"/>
        <v>-10900</v>
      </c>
      <c r="EF515" s="62"/>
      <c r="EG515" s="62"/>
      <c r="EH515" s="62"/>
      <c r="EI515" s="62"/>
      <c r="EJ515" s="62"/>
      <c r="EK515" s="62"/>
      <c r="EL515" s="62"/>
      <c r="EM515" s="62"/>
      <c r="EN515" s="62"/>
      <c r="EO515" s="62"/>
      <c r="EP515" s="62"/>
      <c r="EQ515" s="62"/>
      <c r="ER515" s="62"/>
      <c r="ES515" s="62"/>
      <c r="ET515" s="62">
        <f t="shared" si="24"/>
        <v>10900</v>
      </c>
      <c r="EU515" s="62"/>
      <c r="EV515" s="62"/>
      <c r="EW515" s="62"/>
      <c r="EX515" s="62"/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17.25" customHeight="1">
      <c r="A516" s="87" t="s">
        <v>585</v>
      </c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8"/>
      <c r="AP516" s="23"/>
      <c r="AQ516" s="24"/>
      <c r="AR516" s="24"/>
      <c r="AS516" s="24"/>
      <c r="AT516" s="24"/>
      <c r="AU516" s="89"/>
      <c r="AV516" s="90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2"/>
      <c r="BL516" s="84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  <c r="BX516" s="85"/>
      <c r="BY516" s="85"/>
      <c r="BZ516" s="85"/>
      <c r="CA516" s="85"/>
      <c r="CB516" s="85"/>
      <c r="CC516" s="85"/>
      <c r="CD516" s="85"/>
      <c r="CE516" s="86"/>
      <c r="CF516" s="84">
        <v>-10900</v>
      </c>
      <c r="CG516" s="85"/>
      <c r="CH516" s="85"/>
      <c r="CI516" s="85"/>
      <c r="CJ516" s="85"/>
      <c r="CK516" s="85"/>
      <c r="CL516" s="85"/>
      <c r="CM516" s="85"/>
      <c r="CN516" s="85"/>
      <c r="CO516" s="85"/>
      <c r="CP516" s="85"/>
      <c r="CQ516" s="85"/>
      <c r="CR516" s="85"/>
      <c r="CS516" s="85"/>
      <c r="CT516" s="85"/>
      <c r="CU516" s="85"/>
      <c r="CV516" s="86"/>
      <c r="CW516" s="84"/>
      <c r="CX516" s="85"/>
      <c r="CY516" s="85"/>
      <c r="CZ516" s="85"/>
      <c r="DA516" s="85"/>
      <c r="DB516" s="85"/>
      <c r="DC516" s="85"/>
      <c r="DD516" s="85"/>
      <c r="DE516" s="85"/>
      <c r="DF516" s="85"/>
      <c r="DG516" s="85"/>
      <c r="DH516" s="85"/>
      <c r="DI516" s="85"/>
      <c r="DJ516" s="85"/>
      <c r="DK516" s="85"/>
      <c r="DL516" s="85"/>
      <c r="DM516" s="86"/>
      <c r="DN516" s="84"/>
      <c r="DO516" s="85"/>
      <c r="DP516" s="85"/>
      <c r="DQ516" s="85"/>
      <c r="DR516" s="85"/>
      <c r="DS516" s="85"/>
      <c r="DT516" s="85"/>
      <c r="DU516" s="85"/>
      <c r="DV516" s="85"/>
      <c r="DW516" s="85"/>
      <c r="DX516" s="85"/>
      <c r="DY516" s="85"/>
      <c r="DZ516" s="85"/>
      <c r="EA516" s="85"/>
      <c r="EB516" s="85"/>
      <c r="EC516" s="85"/>
      <c r="ED516" s="86"/>
      <c r="EE516" s="62">
        <f t="shared" si="23"/>
        <v>-10900</v>
      </c>
      <c r="EF516" s="62"/>
      <c r="EG516" s="62"/>
      <c r="EH516" s="62"/>
      <c r="EI516" s="62"/>
      <c r="EJ516" s="62"/>
      <c r="EK516" s="62"/>
      <c r="EL516" s="62"/>
      <c r="EM516" s="62"/>
      <c r="EN516" s="62"/>
      <c r="EO516" s="62"/>
      <c r="EP516" s="62"/>
      <c r="EQ516" s="62"/>
      <c r="ER516" s="62"/>
      <c r="ES516" s="62"/>
      <c r="ET516" s="62">
        <f t="shared" si="24"/>
        <v>10900</v>
      </c>
      <c r="EU516" s="62"/>
      <c r="EV516" s="62"/>
      <c r="EW516" s="62"/>
      <c r="EX516" s="62"/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12.75">
      <c r="A517" s="68" t="s">
        <v>588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9"/>
      <c r="AP517" s="11"/>
      <c r="AQ517" s="12"/>
      <c r="AR517" s="12"/>
      <c r="AS517" s="12"/>
      <c r="AT517" s="12"/>
      <c r="AU517" s="61"/>
      <c r="AV517" s="93" t="s">
        <v>589</v>
      </c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5"/>
      <c r="BL517" s="63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5"/>
      <c r="CF517" s="63">
        <v>-10900</v>
      </c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5"/>
      <c r="CW517" s="63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5"/>
      <c r="DN517" s="63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5"/>
      <c r="EE517" s="62">
        <f t="shared" si="23"/>
        <v>-10900</v>
      </c>
      <c r="EF517" s="62"/>
      <c r="EG517" s="62"/>
      <c r="EH517" s="62"/>
      <c r="EI517" s="62"/>
      <c r="EJ517" s="62"/>
      <c r="EK517" s="62"/>
      <c r="EL517" s="62"/>
      <c r="EM517" s="62"/>
      <c r="EN517" s="62"/>
      <c r="EO517" s="62"/>
      <c r="EP517" s="62"/>
      <c r="EQ517" s="62"/>
      <c r="ER517" s="62"/>
      <c r="ES517" s="62"/>
      <c r="ET517" s="62">
        <f t="shared" si="24"/>
        <v>10900</v>
      </c>
      <c r="EU517" s="62"/>
      <c r="EV517" s="62"/>
      <c r="EW517" s="62"/>
      <c r="EX517" s="62"/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31.5" customHeight="1">
      <c r="A518" s="96" t="s">
        <v>590</v>
      </c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8" t="s">
        <v>591</v>
      </c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59"/>
      <c r="BD518" s="59"/>
      <c r="BE518" s="60"/>
      <c r="BF518" s="12"/>
      <c r="BG518" s="12"/>
      <c r="BH518" s="12"/>
      <c r="BI518" s="12"/>
      <c r="BJ518" s="12"/>
      <c r="BK518" s="61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>
        <v>77007.210000000006</v>
      </c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/>
      <c r="DY518" s="62"/>
      <c r="DZ518" s="62"/>
      <c r="EA518" s="62"/>
      <c r="EB518" s="62"/>
      <c r="EC518" s="62"/>
      <c r="ED518" s="62"/>
      <c r="EE518" s="62">
        <f t="shared" si="23"/>
        <v>77007.210000000006</v>
      </c>
      <c r="EF518" s="62"/>
      <c r="EG518" s="62"/>
      <c r="EH518" s="62"/>
      <c r="EI518" s="62"/>
      <c r="EJ518" s="62"/>
      <c r="EK518" s="62"/>
      <c r="EL518" s="62"/>
      <c r="EM518" s="62"/>
      <c r="EN518" s="62"/>
      <c r="EO518" s="62"/>
      <c r="EP518" s="62"/>
      <c r="EQ518" s="62"/>
      <c r="ER518" s="62"/>
      <c r="ES518" s="62"/>
      <c r="ET518" s="62">
        <f t="shared" si="24"/>
        <v>-77007.210000000006</v>
      </c>
      <c r="EU518" s="62"/>
      <c r="EV518" s="62"/>
      <c r="EW518" s="62"/>
      <c r="EX518" s="62"/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15" customHeight="1">
      <c r="A519" s="57" t="s">
        <v>592</v>
      </c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8" t="s">
        <v>593</v>
      </c>
      <c r="AQ519" s="59"/>
      <c r="AR519" s="59"/>
      <c r="AS519" s="59"/>
      <c r="AT519" s="59"/>
      <c r="AU519" s="59"/>
      <c r="AV519" s="76"/>
      <c r="AW519" s="76"/>
      <c r="AX519" s="76"/>
      <c r="AY519" s="76"/>
      <c r="AZ519" s="76"/>
      <c r="BA519" s="76"/>
      <c r="BB519" s="76"/>
      <c r="BC519" s="76"/>
      <c r="BD519" s="76"/>
      <c r="BE519" s="97"/>
      <c r="BF519" s="98"/>
      <c r="BG519" s="98"/>
      <c r="BH519" s="98"/>
      <c r="BI519" s="98"/>
      <c r="BJ519" s="98"/>
      <c r="BK519" s="99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>
        <v>10900</v>
      </c>
      <c r="CG519" s="62"/>
      <c r="CH519" s="62"/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/>
      <c r="DY519" s="62"/>
      <c r="DZ519" s="62"/>
      <c r="EA519" s="62"/>
      <c r="EB519" s="62"/>
      <c r="EC519" s="62"/>
      <c r="ED519" s="62"/>
      <c r="EE519" s="62">
        <f t="shared" si="23"/>
        <v>10900</v>
      </c>
      <c r="EF519" s="62"/>
      <c r="EG519" s="62"/>
      <c r="EH519" s="62"/>
      <c r="EI519" s="62"/>
      <c r="EJ519" s="62"/>
      <c r="EK519" s="62"/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/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15" customHeight="1">
      <c r="A520" s="57" t="s">
        <v>594</v>
      </c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100"/>
      <c r="AP520" s="11" t="s">
        <v>595</v>
      </c>
      <c r="AQ520" s="12"/>
      <c r="AR520" s="12"/>
      <c r="AS520" s="12"/>
      <c r="AT520" s="12"/>
      <c r="AU520" s="61"/>
      <c r="AV520" s="101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3"/>
      <c r="BL520" s="63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5"/>
      <c r="CF520" s="63">
        <v>66107.210000000006</v>
      </c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5"/>
      <c r="CW520" s="63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5"/>
      <c r="DN520" s="63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5"/>
      <c r="EE520" s="62">
        <f t="shared" si="23"/>
        <v>66107.210000000006</v>
      </c>
      <c r="EF520" s="62"/>
      <c r="EG520" s="62"/>
      <c r="EH520" s="62"/>
      <c r="EI520" s="62"/>
      <c r="EJ520" s="62"/>
      <c r="EK520" s="62"/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/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31.5" customHeight="1">
      <c r="A521" s="104" t="s">
        <v>596</v>
      </c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5"/>
      <c r="AP521" s="58" t="s">
        <v>597</v>
      </c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60"/>
      <c r="BF521" s="12"/>
      <c r="BG521" s="12"/>
      <c r="BH521" s="12"/>
      <c r="BI521" s="12"/>
      <c r="BJ521" s="12"/>
      <c r="BK521" s="61"/>
      <c r="BL521" s="62">
        <v>31414833.649999999</v>
      </c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>
        <v>18843341.52</v>
      </c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/>
      <c r="DY521" s="62"/>
      <c r="DZ521" s="62"/>
      <c r="EA521" s="62"/>
      <c r="EB521" s="62"/>
      <c r="EC521" s="62"/>
      <c r="ED521" s="62"/>
      <c r="EE521" s="62">
        <f t="shared" si="23"/>
        <v>18843341.52</v>
      </c>
      <c r="EF521" s="62"/>
      <c r="EG521" s="62"/>
      <c r="EH521" s="62"/>
      <c r="EI521" s="62"/>
      <c r="EJ521" s="62"/>
      <c r="EK521" s="62"/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/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38.25" customHeight="1">
      <c r="A522" s="104" t="s">
        <v>598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100"/>
      <c r="AP522" s="11" t="s">
        <v>599</v>
      </c>
      <c r="AQ522" s="12"/>
      <c r="AR522" s="12"/>
      <c r="AS522" s="12"/>
      <c r="AT522" s="12"/>
      <c r="AU522" s="61"/>
      <c r="AV522" s="101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3"/>
      <c r="BL522" s="63">
        <v>31414833.649999999</v>
      </c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5"/>
      <c r="CF522" s="63">
        <v>18854241.52</v>
      </c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5"/>
      <c r="CW522" s="63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5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/>
      <c r="DY522" s="62"/>
      <c r="DZ522" s="62"/>
      <c r="EA522" s="62"/>
      <c r="EB522" s="62"/>
      <c r="EC522" s="62"/>
      <c r="ED522" s="62"/>
      <c r="EE522" s="62">
        <f t="shared" si="23"/>
        <v>18854241.52</v>
      </c>
      <c r="EF522" s="62"/>
      <c r="EG522" s="62"/>
      <c r="EH522" s="62"/>
      <c r="EI522" s="62"/>
      <c r="EJ522" s="62"/>
      <c r="EK522" s="62"/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/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36" customHeight="1">
      <c r="A523" s="104" t="s">
        <v>600</v>
      </c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100"/>
      <c r="AP523" s="58" t="s">
        <v>601</v>
      </c>
      <c r="AQ523" s="59"/>
      <c r="AR523" s="59"/>
      <c r="AS523" s="59"/>
      <c r="AT523" s="59"/>
      <c r="AU523" s="59"/>
      <c r="AV523" s="76"/>
      <c r="AW523" s="76"/>
      <c r="AX523" s="76"/>
      <c r="AY523" s="76"/>
      <c r="AZ523" s="76"/>
      <c r="BA523" s="76"/>
      <c r="BB523" s="76"/>
      <c r="BC523" s="76"/>
      <c r="BD523" s="76"/>
      <c r="BE523" s="97"/>
      <c r="BF523" s="98"/>
      <c r="BG523" s="98"/>
      <c r="BH523" s="98"/>
      <c r="BI523" s="98"/>
      <c r="BJ523" s="98"/>
      <c r="BK523" s="99"/>
      <c r="BL523" s="62">
        <v>-562860474.30999994</v>
      </c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>
        <v>-157887794.28999999</v>
      </c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2">
        <f t="shared" si="23"/>
        <v>-157887794.28999999</v>
      </c>
      <c r="EF523" s="62"/>
      <c r="EG523" s="62"/>
      <c r="EH523" s="62"/>
      <c r="EI523" s="62"/>
      <c r="EJ523" s="62"/>
      <c r="EK523" s="62"/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/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26.25" customHeight="1">
      <c r="A524" s="104" t="s">
        <v>602</v>
      </c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100"/>
      <c r="AP524" s="11" t="s">
        <v>603</v>
      </c>
      <c r="AQ524" s="12"/>
      <c r="AR524" s="12"/>
      <c r="AS524" s="12"/>
      <c r="AT524" s="12"/>
      <c r="AU524" s="61"/>
      <c r="AV524" s="101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3"/>
      <c r="BL524" s="63">
        <v>594275307.96000004</v>
      </c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5"/>
      <c r="CF524" s="63">
        <v>176742035.81</v>
      </c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5"/>
      <c r="CW524" s="63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5"/>
      <c r="DN524" s="63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5"/>
      <c r="EE524" s="62">
        <f t="shared" si="23"/>
        <v>176742035.81</v>
      </c>
      <c r="EF524" s="62"/>
      <c r="EG524" s="62"/>
      <c r="EH524" s="62"/>
      <c r="EI524" s="62"/>
      <c r="EJ524" s="62"/>
      <c r="EK524" s="62"/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/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27.75" customHeight="1">
      <c r="A525" s="104" t="s">
        <v>604</v>
      </c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5"/>
      <c r="AP525" s="58" t="s">
        <v>605</v>
      </c>
      <c r="AQ525" s="59"/>
      <c r="AR525" s="59"/>
      <c r="AS525" s="59"/>
      <c r="AT525" s="59"/>
      <c r="AU525" s="59"/>
      <c r="AV525" s="76"/>
      <c r="AW525" s="76"/>
      <c r="AX525" s="76"/>
      <c r="AY525" s="76"/>
      <c r="AZ525" s="76"/>
      <c r="BA525" s="76"/>
      <c r="BB525" s="76"/>
      <c r="BC525" s="76"/>
      <c r="BD525" s="76"/>
      <c r="BE525" s="97"/>
      <c r="BF525" s="98"/>
      <c r="BG525" s="98"/>
      <c r="BH525" s="98"/>
      <c r="BI525" s="98"/>
      <c r="BJ525" s="98"/>
      <c r="BK525" s="99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3">
        <v>-10900</v>
      </c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5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/>
      <c r="DY525" s="62"/>
      <c r="DZ525" s="62"/>
      <c r="EA525" s="62"/>
      <c r="EB525" s="62"/>
      <c r="EC525" s="62"/>
      <c r="ED525" s="62"/>
      <c r="EE525" s="62">
        <f t="shared" si="23"/>
        <v>-10900</v>
      </c>
      <c r="EF525" s="62"/>
      <c r="EG525" s="62"/>
      <c r="EH525" s="62"/>
      <c r="EI525" s="62"/>
      <c r="EJ525" s="62"/>
      <c r="EK525" s="62"/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/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24" customHeight="1">
      <c r="A526" s="104" t="s">
        <v>606</v>
      </c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100"/>
      <c r="AP526" s="11" t="s">
        <v>607</v>
      </c>
      <c r="AQ526" s="12"/>
      <c r="AR526" s="12"/>
      <c r="AS526" s="12"/>
      <c r="AT526" s="12"/>
      <c r="AU526" s="61"/>
      <c r="AV526" s="101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3"/>
      <c r="BL526" s="63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5"/>
      <c r="CF526" s="63">
        <v>-10900</v>
      </c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5"/>
      <c r="CW526" s="63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5"/>
      <c r="DN526" s="63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5"/>
      <c r="EE526" s="62">
        <f t="shared" si="23"/>
        <v>-10900</v>
      </c>
      <c r="EF526" s="62"/>
      <c r="EG526" s="62"/>
      <c r="EH526" s="62"/>
      <c r="EI526" s="62"/>
      <c r="EJ526" s="62"/>
      <c r="EK526" s="62"/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/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25.5" customHeight="1">
      <c r="A527" s="106" t="s">
        <v>608</v>
      </c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8"/>
      <c r="AP527" s="75" t="s">
        <v>609</v>
      </c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97"/>
      <c r="BF527" s="98"/>
      <c r="BG527" s="98"/>
      <c r="BH527" s="98"/>
      <c r="BI527" s="98"/>
      <c r="BJ527" s="98"/>
      <c r="BK527" s="99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2"/>
      <c r="CE527" s="72"/>
      <c r="CF527" s="109">
        <v>-10900</v>
      </c>
      <c r="CG527" s="110"/>
      <c r="CH527" s="110"/>
      <c r="CI527" s="110"/>
      <c r="CJ527" s="110"/>
      <c r="CK527" s="110"/>
      <c r="CL527" s="110"/>
      <c r="CM527" s="110"/>
      <c r="CN527" s="110"/>
      <c r="CO527" s="110"/>
      <c r="CP527" s="110"/>
      <c r="CQ527" s="110"/>
      <c r="CR527" s="110"/>
      <c r="CS527" s="110"/>
      <c r="CT527" s="110"/>
      <c r="CU527" s="110"/>
      <c r="CV527" s="111"/>
      <c r="CW527" s="72"/>
      <c r="CX527" s="72"/>
      <c r="CY527" s="72"/>
      <c r="CZ527" s="72"/>
      <c r="DA527" s="72"/>
      <c r="DB527" s="72"/>
      <c r="DC527" s="72"/>
      <c r="DD527" s="72"/>
      <c r="DE527" s="72"/>
      <c r="DF527" s="72"/>
      <c r="DG527" s="72"/>
      <c r="DH527" s="72"/>
      <c r="DI527" s="72"/>
      <c r="DJ527" s="72"/>
      <c r="DK527" s="72"/>
      <c r="DL527" s="72"/>
      <c r="DM527" s="72"/>
      <c r="DN527" s="72"/>
      <c r="DO527" s="72"/>
      <c r="DP527" s="72"/>
      <c r="DQ527" s="72"/>
      <c r="DR527" s="72"/>
      <c r="DS527" s="72"/>
      <c r="DT527" s="72"/>
      <c r="DU527" s="72"/>
      <c r="DV527" s="72"/>
      <c r="DW527" s="72"/>
      <c r="DX527" s="72"/>
      <c r="DY527" s="72"/>
      <c r="DZ527" s="72"/>
      <c r="EA527" s="72"/>
      <c r="EB527" s="72"/>
      <c r="EC527" s="72"/>
      <c r="ED527" s="72"/>
      <c r="EE527" s="72">
        <f t="shared" si="23"/>
        <v>-10900</v>
      </c>
      <c r="EF527" s="72"/>
      <c r="EG527" s="72"/>
      <c r="EH527" s="72"/>
      <c r="EI527" s="72"/>
      <c r="EJ527" s="72"/>
      <c r="EK527" s="72"/>
      <c r="EL527" s="72"/>
      <c r="EM527" s="72"/>
      <c r="EN527" s="72"/>
      <c r="EO527" s="72"/>
      <c r="EP527" s="72"/>
      <c r="EQ527" s="72"/>
      <c r="ER527" s="72"/>
      <c r="ES527" s="72"/>
      <c r="ET527" s="72"/>
      <c r="EU527" s="72"/>
      <c r="EV527" s="72"/>
      <c r="EW527" s="72"/>
      <c r="EX527" s="72"/>
      <c r="EY527" s="72"/>
      <c r="EZ527" s="72"/>
      <c r="FA527" s="72"/>
      <c r="FB527" s="72"/>
      <c r="FC527" s="72"/>
      <c r="FD527" s="72"/>
      <c r="FE527" s="72"/>
      <c r="FF527" s="72"/>
      <c r="FG527" s="72"/>
      <c r="FH527" s="72"/>
      <c r="FI527" s="72"/>
      <c r="FJ527" s="78"/>
    </row>
    <row r="528" spans="1:16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</row>
    <row r="529" spans="1:16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</row>
    <row r="530" spans="1:166" ht="11.25" customHeight="1">
      <c r="A530" s="1" t="s">
        <v>610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"/>
      <c r="AG530" s="1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 t="s">
        <v>611</v>
      </c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</row>
    <row r="531" spans="1:166" ht="11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112" t="s">
        <v>612</v>
      </c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"/>
      <c r="AG531" s="1"/>
      <c r="AH531" s="112" t="s">
        <v>613</v>
      </c>
      <c r="AI531" s="112"/>
      <c r="AJ531" s="112"/>
      <c r="AK531" s="112"/>
      <c r="AL531" s="112"/>
      <c r="AM531" s="112"/>
      <c r="AN531" s="112"/>
      <c r="AO531" s="112"/>
      <c r="AP531" s="112"/>
      <c r="AQ531" s="112"/>
      <c r="AR531" s="112"/>
      <c r="AS531" s="11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 t="s">
        <v>614</v>
      </c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"/>
      <c r="DR531" s="1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</row>
    <row r="532" spans="1:166" ht="11.25" customHeight="1">
      <c r="A532" s="1" t="s">
        <v>615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"/>
      <c r="AG532" s="1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12" t="s">
        <v>612</v>
      </c>
      <c r="DD532" s="112"/>
      <c r="DE532" s="112"/>
      <c r="DF532" s="112"/>
      <c r="DG532" s="112"/>
      <c r="DH532" s="112"/>
      <c r="DI532" s="112"/>
      <c r="DJ532" s="112"/>
      <c r="DK532" s="112"/>
      <c r="DL532" s="112"/>
      <c r="DM532" s="112"/>
      <c r="DN532" s="112"/>
      <c r="DO532" s="112"/>
      <c r="DP532" s="112"/>
      <c r="DQ532" s="7"/>
      <c r="DR532" s="7"/>
      <c r="DS532" s="112" t="s">
        <v>613</v>
      </c>
      <c r="DT532" s="112"/>
      <c r="DU532" s="112"/>
      <c r="DV532" s="112"/>
      <c r="DW532" s="112"/>
      <c r="DX532" s="112"/>
      <c r="DY532" s="112"/>
      <c r="DZ532" s="112"/>
      <c r="EA532" s="112"/>
      <c r="EB532" s="112"/>
      <c r="EC532" s="112"/>
      <c r="ED532" s="112"/>
      <c r="EE532" s="112"/>
      <c r="EF532" s="112"/>
      <c r="EG532" s="112"/>
      <c r="EH532" s="112"/>
      <c r="EI532" s="112"/>
      <c r="EJ532" s="112"/>
      <c r="EK532" s="112"/>
      <c r="EL532" s="112"/>
      <c r="EM532" s="112"/>
      <c r="EN532" s="112"/>
      <c r="EO532" s="112"/>
      <c r="EP532" s="112"/>
      <c r="EQ532" s="112"/>
      <c r="ER532" s="112"/>
      <c r="ES532" s="112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</row>
    <row r="533" spans="1:16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12" t="s">
        <v>612</v>
      </c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7"/>
      <c r="AG533" s="7"/>
      <c r="AH533" s="112" t="s">
        <v>613</v>
      </c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</row>
    <row r="534" spans="1:166" ht="7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</row>
    <row r="535" spans="1:166" ht="11.25" customHeight="1">
      <c r="A535" s="114" t="s">
        <v>616</v>
      </c>
      <c r="B535" s="114"/>
      <c r="C535" s="115"/>
      <c r="D535" s="115"/>
      <c r="E535" s="115"/>
      <c r="F535" s="1" t="s">
        <v>616</v>
      </c>
      <c r="G535" s="1"/>
      <c r="H535" s="1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14">
        <v>200</v>
      </c>
      <c r="Z535" s="114"/>
      <c r="AA535" s="114"/>
      <c r="AB535" s="114"/>
      <c r="AC535" s="114"/>
      <c r="AD535" s="113"/>
      <c r="AE535" s="113"/>
      <c r="AF535" s="1"/>
      <c r="AG535" s="1" t="s">
        <v>617</v>
      </c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</row>
    <row r="536" spans="1:16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1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1"/>
      <c r="CY536" s="1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1"/>
      <c r="DW536" s="1"/>
      <c r="DX536" s="2"/>
      <c r="DY536" s="2"/>
      <c r="DZ536" s="5"/>
      <c r="EA536" s="5"/>
      <c r="EB536" s="5"/>
      <c r="EC536" s="1"/>
      <c r="ED536" s="1"/>
      <c r="EE536" s="1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2"/>
      <c r="EW536" s="2"/>
      <c r="EX536" s="2"/>
      <c r="EY536" s="2"/>
      <c r="EZ536" s="2"/>
      <c r="FA536" s="8"/>
      <c r="FB536" s="8"/>
      <c r="FC536" s="1"/>
      <c r="FD536" s="1"/>
      <c r="FE536" s="1"/>
      <c r="FF536" s="1"/>
      <c r="FG536" s="1"/>
      <c r="FH536" s="1"/>
      <c r="FI536" s="1"/>
      <c r="FJ536" s="1"/>
    </row>
    <row r="537" spans="1:166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1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10"/>
      <c r="CY537" s="10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</row>
  </sheetData>
  <mergeCells count="5301">
    <mergeCell ref="AD535:AE535"/>
    <mergeCell ref="A535:B535"/>
    <mergeCell ref="C535:E535"/>
    <mergeCell ref="I535:X535"/>
    <mergeCell ref="Y535:AC535"/>
    <mergeCell ref="DC532:DP532"/>
    <mergeCell ref="DS532:ES532"/>
    <mergeCell ref="DC531:DP531"/>
    <mergeCell ref="DS531:ES531"/>
    <mergeCell ref="R533:AE533"/>
    <mergeCell ref="AH533:BH533"/>
    <mergeCell ref="N530:AE530"/>
    <mergeCell ref="AH530:BH530"/>
    <mergeCell ref="N531:AE531"/>
    <mergeCell ref="AH531:BH531"/>
    <mergeCell ref="R532:AE532"/>
    <mergeCell ref="AH532:BH532"/>
    <mergeCell ref="ET527:FJ527"/>
    <mergeCell ref="A527:AO527"/>
    <mergeCell ref="AP527:AU527"/>
    <mergeCell ref="AV527:BK527"/>
    <mergeCell ref="BL527:CE527"/>
    <mergeCell ref="CF527:CV527"/>
    <mergeCell ref="CW526:DM526"/>
    <mergeCell ref="DN526:ED526"/>
    <mergeCell ref="EE526:ES526"/>
    <mergeCell ref="CW527:DM527"/>
    <mergeCell ref="DN527:ED527"/>
    <mergeCell ref="EE527:ES527"/>
    <mergeCell ref="CW525:DM525"/>
    <mergeCell ref="DN525:ED525"/>
    <mergeCell ref="EE525:ES525"/>
    <mergeCell ref="ET525:FJ525"/>
    <mergeCell ref="A526:AO526"/>
    <mergeCell ref="AP526:AU526"/>
    <mergeCell ref="AV526:BK526"/>
    <mergeCell ref="BL526:CE526"/>
    <mergeCell ref="ET526:FJ526"/>
    <mergeCell ref="CF526:CV526"/>
    <mergeCell ref="A524:AO524"/>
    <mergeCell ref="AP524:AU524"/>
    <mergeCell ref="AV524:BK524"/>
    <mergeCell ref="BL524:CE524"/>
    <mergeCell ref="ET524:FJ524"/>
    <mergeCell ref="A525:AO525"/>
    <mergeCell ref="AP525:AU525"/>
    <mergeCell ref="AV525:BK525"/>
    <mergeCell ref="BL525:CE525"/>
    <mergeCell ref="CF525:CV525"/>
    <mergeCell ref="DN523:ED523"/>
    <mergeCell ref="EE523:ES523"/>
    <mergeCell ref="ET523:FJ523"/>
    <mergeCell ref="CF524:CV524"/>
    <mergeCell ref="CW524:DM524"/>
    <mergeCell ref="DN524:ED524"/>
    <mergeCell ref="EE524:ES524"/>
    <mergeCell ref="A523:AO523"/>
    <mergeCell ref="AP523:AU523"/>
    <mergeCell ref="AV523:BK523"/>
    <mergeCell ref="BL523:CE523"/>
    <mergeCell ref="CF523:CV523"/>
    <mergeCell ref="CW523:DM523"/>
    <mergeCell ref="ET521:FJ521"/>
    <mergeCell ref="CF522:CV522"/>
    <mergeCell ref="CW522:DM522"/>
    <mergeCell ref="DN522:ED522"/>
    <mergeCell ref="EE522:ES522"/>
    <mergeCell ref="A522:AO522"/>
    <mergeCell ref="AP522:AU522"/>
    <mergeCell ref="AV522:BK522"/>
    <mergeCell ref="BL522:CE522"/>
    <mergeCell ref="ET522:FJ522"/>
    <mergeCell ref="DN520:ED520"/>
    <mergeCell ref="EE520:ES520"/>
    <mergeCell ref="A521:AO521"/>
    <mergeCell ref="AP521:AU521"/>
    <mergeCell ref="AV521:BK521"/>
    <mergeCell ref="BL521:CE521"/>
    <mergeCell ref="CF521:CV521"/>
    <mergeCell ref="CW521:DM521"/>
    <mergeCell ref="DN521:ED521"/>
    <mergeCell ref="EE521:ES521"/>
    <mergeCell ref="DN519:ED519"/>
    <mergeCell ref="EE519:ES519"/>
    <mergeCell ref="ET519:FJ519"/>
    <mergeCell ref="ET520:FJ520"/>
    <mergeCell ref="A520:AO520"/>
    <mergeCell ref="AP520:AU520"/>
    <mergeCell ref="AV520:BK520"/>
    <mergeCell ref="BL520:CE520"/>
    <mergeCell ref="CF520:CV520"/>
    <mergeCell ref="CW520:DM520"/>
    <mergeCell ref="CW518:DM518"/>
    <mergeCell ref="DN518:ED518"/>
    <mergeCell ref="EE518:ES518"/>
    <mergeCell ref="ET518:FJ518"/>
    <mergeCell ref="A519:AO519"/>
    <mergeCell ref="AP519:AU519"/>
    <mergeCell ref="AV519:BK519"/>
    <mergeCell ref="BL519:CE519"/>
    <mergeCell ref="CF519:CV519"/>
    <mergeCell ref="CW519:DM519"/>
    <mergeCell ref="ET517:FJ517"/>
    <mergeCell ref="CF517:CV517"/>
    <mergeCell ref="CW517:DM517"/>
    <mergeCell ref="DN517:ED517"/>
    <mergeCell ref="EE517:ES517"/>
    <mergeCell ref="A518:AO518"/>
    <mergeCell ref="AP518:AU518"/>
    <mergeCell ref="AV518:BK518"/>
    <mergeCell ref="BL518:CE518"/>
    <mergeCell ref="CF518:CV518"/>
    <mergeCell ref="A516:AO516"/>
    <mergeCell ref="AP516:AU516"/>
    <mergeCell ref="AV516:BK516"/>
    <mergeCell ref="BL516:CE516"/>
    <mergeCell ref="A517:AO517"/>
    <mergeCell ref="AP517:AU517"/>
    <mergeCell ref="AV517:BK517"/>
    <mergeCell ref="BL517:CE517"/>
    <mergeCell ref="CF515:CV515"/>
    <mergeCell ref="CW515:DM515"/>
    <mergeCell ref="DN515:ED515"/>
    <mergeCell ref="EE515:ES515"/>
    <mergeCell ref="ET515:FJ515"/>
    <mergeCell ref="ET516:FJ516"/>
    <mergeCell ref="CF516:CV516"/>
    <mergeCell ref="CW516:DM516"/>
    <mergeCell ref="DN516:ED516"/>
    <mergeCell ref="EE516:ES516"/>
    <mergeCell ref="A514:AO514"/>
    <mergeCell ref="AP514:AU514"/>
    <mergeCell ref="AV514:BK514"/>
    <mergeCell ref="BL514:CE514"/>
    <mergeCell ref="A515:AO515"/>
    <mergeCell ref="AP515:AU515"/>
    <mergeCell ref="AV515:BK515"/>
    <mergeCell ref="BL515:CE515"/>
    <mergeCell ref="DN513:ED513"/>
    <mergeCell ref="EE513:ES513"/>
    <mergeCell ref="ET513:FJ513"/>
    <mergeCell ref="ET514:FJ514"/>
    <mergeCell ref="CF514:CV514"/>
    <mergeCell ref="CW514:DM514"/>
    <mergeCell ref="DN514:ED514"/>
    <mergeCell ref="EE514:ES514"/>
    <mergeCell ref="A513:AO513"/>
    <mergeCell ref="AP513:AU513"/>
    <mergeCell ref="AV513:BK513"/>
    <mergeCell ref="BL513:CE513"/>
    <mergeCell ref="CF513:CV513"/>
    <mergeCell ref="CW513:DM513"/>
    <mergeCell ref="ET511:FJ511"/>
    <mergeCell ref="A512:AO512"/>
    <mergeCell ref="AP512:AU512"/>
    <mergeCell ref="AV512:BK512"/>
    <mergeCell ref="BL512:CE512"/>
    <mergeCell ref="CF512:CV512"/>
    <mergeCell ref="CW512:DM512"/>
    <mergeCell ref="DN512:ED512"/>
    <mergeCell ref="EE512:ES512"/>
    <mergeCell ref="ET512:FJ512"/>
    <mergeCell ref="CF511:CV511"/>
    <mergeCell ref="CW511:DM511"/>
    <mergeCell ref="DN511:ED511"/>
    <mergeCell ref="EE511:ES511"/>
    <mergeCell ref="A511:AO511"/>
    <mergeCell ref="AP511:AU511"/>
    <mergeCell ref="AV511:BK511"/>
    <mergeCell ref="BL511:CE511"/>
    <mergeCell ref="CF509:ES509"/>
    <mergeCell ref="ET509:FJ510"/>
    <mergeCell ref="CF510:CV510"/>
    <mergeCell ref="CW510:DM510"/>
    <mergeCell ref="DN510:ED510"/>
    <mergeCell ref="EE510:ES510"/>
    <mergeCell ref="EK500:EW500"/>
    <mergeCell ref="EX500:FJ500"/>
    <mergeCell ref="BU500:CG500"/>
    <mergeCell ref="CH500:CW500"/>
    <mergeCell ref="CX500:DJ500"/>
    <mergeCell ref="A509:AO510"/>
    <mergeCell ref="AP509:AU510"/>
    <mergeCell ref="AV509:BK510"/>
    <mergeCell ref="BL509:CE510"/>
    <mergeCell ref="A508:FJ508"/>
    <mergeCell ref="DX500:EJ500"/>
    <mergeCell ref="DK500:DW500"/>
    <mergeCell ref="A500:AJ500"/>
    <mergeCell ref="AK500:AP500"/>
    <mergeCell ref="AQ500:BB500"/>
    <mergeCell ref="BC500:BT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A79:AJ79"/>
    <mergeCell ref="AK79:AP79"/>
    <mergeCell ref="AQ79:BB79"/>
    <mergeCell ref="BC79:BT79"/>
    <mergeCell ref="BU79:CG79"/>
    <mergeCell ref="DK79:DW79"/>
    <mergeCell ref="CH79:CW79"/>
    <mergeCell ref="CX79:DJ79"/>
    <mergeCell ref="CX78:DJ78"/>
    <mergeCell ref="DK78:DW78"/>
    <mergeCell ref="DX78:EJ78"/>
    <mergeCell ref="EK78:EW78"/>
    <mergeCell ref="EX78:FJ78"/>
    <mergeCell ref="EK79:EW79"/>
    <mergeCell ref="EX79:FJ79"/>
    <mergeCell ref="DX79:EJ79"/>
    <mergeCell ref="A78:AJ78"/>
    <mergeCell ref="AK78:AP78"/>
    <mergeCell ref="AQ78:BB78"/>
    <mergeCell ref="BC78:BT78"/>
    <mergeCell ref="BU78:CG78"/>
    <mergeCell ref="CH78:CW78"/>
    <mergeCell ref="CH77:CW77"/>
    <mergeCell ref="CX77:DJ77"/>
    <mergeCell ref="DK77:DW77"/>
    <mergeCell ref="DX77:EJ77"/>
    <mergeCell ref="EK77:EW77"/>
    <mergeCell ref="EX77:FJ77"/>
    <mergeCell ref="A75:AJ76"/>
    <mergeCell ref="AK75:AP76"/>
    <mergeCell ref="AQ75:BB76"/>
    <mergeCell ref="BC75:BT76"/>
    <mergeCell ref="EX76:FJ76"/>
    <mergeCell ref="A77:AJ77"/>
    <mergeCell ref="AK77:AP77"/>
    <mergeCell ref="AQ77:BB77"/>
    <mergeCell ref="BC77:BT77"/>
    <mergeCell ref="BU77:CG77"/>
    <mergeCell ref="ET63:FJ63"/>
    <mergeCell ref="BU75:CG76"/>
    <mergeCell ref="CH75:EJ75"/>
    <mergeCell ref="EK75:FJ75"/>
    <mergeCell ref="CH76:CW76"/>
    <mergeCell ref="CX76:DJ76"/>
    <mergeCell ref="DK76:DW76"/>
    <mergeCell ref="DX76:EJ76"/>
    <mergeCell ref="EK76:EW76"/>
    <mergeCell ref="A74:FJ7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2021-01-14T07:39:29Z</dcterms:created>
  <dcterms:modified xsi:type="dcterms:W3CDTF">2021-01-14T07:39:29Z</dcterms:modified>
</cp:coreProperties>
</file>