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ГР'!$FJ$616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EE39"/>
  <c r="ET39"/>
  <c r="EE40"/>
  <c r="ET40" s="1"/>
  <c r="EE41"/>
  <c r="ET41"/>
  <c r="EE42"/>
  <c r="ET42" s="1"/>
  <c r="EE43"/>
  <c r="ET43"/>
  <c r="EE44"/>
  <c r="ET44" s="1"/>
  <c r="EE45"/>
  <c r="ET45"/>
  <c r="EE46"/>
  <c r="ET46" s="1"/>
  <c r="EE47"/>
  <c r="ET47"/>
  <c r="EE48"/>
  <c r="ET48" s="1"/>
  <c r="EE49"/>
  <c r="ET49"/>
  <c r="EE50"/>
  <c r="ET50" s="1"/>
  <c r="EE51"/>
  <c r="ET51"/>
  <c r="EE52"/>
  <c r="ET52" s="1"/>
  <c r="EE53"/>
  <c r="ET53"/>
  <c r="EE54"/>
  <c r="ET54" s="1"/>
  <c r="EE55"/>
  <c r="ET55"/>
  <c r="EE56"/>
  <c r="ET56" s="1"/>
  <c r="EE57"/>
  <c r="ET57"/>
  <c r="EE58"/>
  <c r="ET58" s="1"/>
  <c r="EE59"/>
  <c r="ET59"/>
  <c r="EE60"/>
  <c r="ET60" s="1"/>
  <c r="EE61"/>
  <c r="ET61"/>
  <c r="EE62"/>
  <c r="ET62" s="1"/>
  <c r="EE63"/>
  <c r="ET63"/>
  <c r="EE64"/>
  <c r="ET64" s="1"/>
  <c r="EE65"/>
  <c r="ET65"/>
  <c r="EE66"/>
  <c r="ET66" s="1"/>
  <c r="DX81"/>
  <c r="EK81"/>
  <c r="EX81"/>
  <c r="DX82"/>
  <c r="EK82" s="1"/>
  <c r="EX82"/>
  <c r="DX83"/>
  <c r="DX84"/>
  <c r="EX84" s="1"/>
  <c r="DX85"/>
  <c r="EK85"/>
  <c r="EX85"/>
  <c r="DX86"/>
  <c r="EK86" s="1"/>
  <c r="EX86"/>
  <c r="DX87"/>
  <c r="DX88"/>
  <c r="EX88" s="1"/>
  <c r="DX89"/>
  <c r="EK89"/>
  <c r="EX89"/>
  <c r="DX90"/>
  <c r="EK90" s="1"/>
  <c r="EX90"/>
  <c r="DX91"/>
  <c r="DX92"/>
  <c r="EX92" s="1"/>
  <c r="DX93"/>
  <c r="EK93"/>
  <c r="EX93"/>
  <c r="DX94"/>
  <c r="EK94" s="1"/>
  <c r="EX94"/>
  <c r="DX95"/>
  <c r="DX96"/>
  <c r="EX96" s="1"/>
  <c r="DX97"/>
  <c r="EK97"/>
  <c r="EX97"/>
  <c r="DX98"/>
  <c r="EK98" s="1"/>
  <c r="EX98"/>
  <c r="DX99"/>
  <c r="DX100"/>
  <c r="EX100" s="1"/>
  <c r="DX101"/>
  <c r="EK101"/>
  <c r="EX101"/>
  <c r="DX102"/>
  <c r="EK102" s="1"/>
  <c r="EX102"/>
  <c r="DX103"/>
  <c r="DX104"/>
  <c r="EX104" s="1"/>
  <c r="DX105"/>
  <c r="EK105"/>
  <c r="EX105"/>
  <c r="DX106"/>
  <c r="EK106" s="1"/>
  <c r="EX106"/>
  <c r="DX107"/>
  <c r="DX108"/>
  <c r="EX108" s="1"/>
  <c r="DX109"/>
  <c r="EK109"/>
  <c r="EX109"/>
  <c r="DX110"/>
  <c r="EK110" s="1"/>
  <c r="EX110"/>
  <c r="DX111"/>
  <c r="DX112"/>
  <c r="EX112" s="1"/>
  <c r="DX113"/>
  <c r="EK113"/>
  <c r="EX113"/>
  <c r="DX114"/>
  <c r="EK114" s="1"/>
  <c r="EX114"/>
  <c r="DX115"/>
  <c r="DX116"/>
  <c r="EX116" s="1"/>
  <c r="DX117"/>
  <c r="EK117"/>
  <c r="EX117"/>
  <c r="DX118"/>
  <c r="EK118" s="1"/>
  <c r="EX118"/>
  <c r="DX119"/>
  <c r="DX120"/>
  <c r="EX120" s="1"/>
  <c r="DX121"/>
  <c r="EK121"/>
  <c r="EX121"/>
  <c r="DX122"/>
  <c r="EK122" s="1"/>
  <c r="EX122"/>
  <c r="DX123"/>
  <c r="DX124"/>
  <c r="EX124" s="1"/>
  <c r="DX125"/>
  <c r="EK125"/>
  <c r="EX125"/>
  <c r="DX126"/>
  <c r="EK126" s="1"/>
  <c r="EX126"/>
  <c r="DX127"/>
  <c r="DX128"/>
  <c r="EX128" s="1"/>
  <c r="DX129"/>
  <c r="EK129"/>
  <c r="EX129"/>
  <c r="DX130"/>
  <c r="EK130" s="1"/>
  <c r="EX130"/>
  <c r="DX131"/>
  <c r="DX132"/>
  <c r="EX132" s="1"/>
  <c r="DX133"/>
  <c r="EK133"/>
  <c r="EX133"/>
  <c r="DX134"/>
  <c r="EK134" s="1"/>
  <c r="EX134"/>
  <c r="DX135"/>
  <c r="DX136"/>
  <c r="EX136" s="1"/>
  <c r="DX137"/>
  <c r="EK137"/>
  <c r="EX137"/>
  <c r="DX138"/>
  <c r="EK138" s="1"/>
  <c r="EX138"/>
  <c r="DX139"/>
  <c r="DX140"/>
  <c r="EX140" s="1"/>
  <c r="DX141"/>
  <c r="EK141"/>
  <c r="EX141"/>
  <c r="DX142"/>
  <c r="EK142" s="1"/>
  <c r="EX142"/>
  <c r="DX143"/>
  <c r="DX144"/>
  <c r="EX144" s="1"/>
  <c r="DX145"/>
  <c r="EK145"/>
  <c r="EX145"/>
  <c r="DX146"/>
  <c r="EK146" s="1"/>
  <c r="EX146"/>
  <c r="DX147"/>
  <c r="DX148"/>
  <c r="EX148" s="1"/>
  <c r="DX149"/>
  <c r="EK149"/>
  <c r="EX149"/>
  <c r="DX150"/>
  <c r="EK150" s="1"/>
  <c r="EX150"/>
  <c r="DX151"/>
  <c r="DX152"/>
  <c r="EX152" s="1"/>
  <c r="DX153"/>
  <c r="EK153"/>
  <c r="EX153"/>
  <c r="DX154"/>
  <c r="EK154" s="1"/>
  <c r="EX154"/>
  <c r="DX155"/>
  <c r="DX156"/>
  <c r="EX156" s="1"/>
  <c r="DX157"/>
  <c r="EK157"/>
  <c r="EX157"/>
  <c r="DX158"/>
  <c r="EK158" s="1"/>
  <c r="EX158"/>
  <c r="DX159"/>
  <c r="DX160"/>
  <c r="EX160" s="1"/>
  <c r="DX161"/>
  <c r="EK161"/>
  <c r="EX161"/>
  <c r="DX162"/>
  <c r="EK162" s="1"/>
  <c r="EX162"/>
  <c r="DX163"/>
  <c r="DX164"/>
  <c r="EX164" s="1"/>
  <c r="DX165"/>
  <c r="EK165"/>
  <c r="EX165"/>
  <c r="DX166"/>
  <c r="EK166" s="1"/>
  <c r="EX166"/>
  <c r="DX167"/>
  <c r="DX168"/>
  <c r="EX168" s="1"/>
  <c r="DX169"/>
  <c r="EK169"/>
  <c r="EX169"/>
  <c r="DX170"/>
  <c r="EK170" s="1"/>
  <c r="EX170"/>
  <c r="DX171"/>
  <c r="DX172"/>
  <c r="EX172" s="1"/>
  <c r="DX173"/>
  <c r="EK173"/>
  <c r="EX173"/>
  <c r="DX174"/>
  <c r="EK174" s="1"/>
  <c r="EX174"/>
  <c r="DX175"/>
  <c r="DX176"/>
  <c r="EX176" s="1"/>
  <c r="DX177"/>
  <c r="EK177"/>
  <c r="EX177"/>
  <c r="DX178"/>
  <c r="EK178" s="1"/>
  <c r="EX178"/>
  <c r="DX179"/>
  <c r="DX180"/>
  <c r="EX180" s="1"/>
  <c r="DX181"/>
  <c r="EK181"/>
  <c r="EX181"/>
  <c r="DX182"/>
  <c r="EK182" s="1"/>
  <c r="EX182"/>
  <c r="DX183"/>
  <c r="DX184"/>
  <c r="EX184" s="1"/>
  <c r="DX185"/>
  <c r="EK185"/>
  <c r="EX185"/>
  <c r="DX186"/>
  <c r="EK186" s="1"/>
  <c r="EX186"/>
  <c r="DX187"/>
  <c r="DX188"/>
  <c r="EX188" s="1"/>
  <c r="DX189"/>
  <c r="EK189"/>
  <c r="EX189"/>
  <c r="DX190"/>
  <c r="EK190" s="1"/>
  <c r="EX190"/>
  <c r="DX191"/>
  <c r="DX192"/>
  <c r="EX192" s="1"/>
  <c r="DX193"/>
  <c r="EK193"/>
  <c r="EX193"/>
  <c r="DX194"/>
  <c r="EK194" s="1"/>
  <c r="EX194"/>
  <c r="DX195"/>
  <c r="DX196"/>
  <c r="EX196" s="1"/>
  <c r="DX197"/>
  <c r="EK197"/>
  <c r="EX197"/>
  <c r="DX198"/>
  <c r="EK198" s="1"/>
  <c r="EX198"/>
  <c r="DX199"/>
  <c r="DX200"/>
  <c r="EX200" s="1"/>
  <c r="DX201"/>
  <c r="EK201"/>
  <c r="EX201"/>
  <c r="DX202"/>
  <c r="EK202" s="1"/>
  <c r="EX202"/>
  <c r="DX203"/>
  <c r="DX204"/>
  <c r="EX204" s="1"/>
  <c r="DX205"/>
  <c r="EK205"/>
  <c r="EX205"/>
  <c r="DX206"/>
  <c r="EK206" s="1"/>
  <c r="EX206"/>
  <c r="DX207"/>
  <c r="DX208"/>
  <c r="EX208" s="1"/>
  <c r="DX209"/>
  <c r="EK209"/>
  <c r="EX209"/>
  <c r="DX210"/>
  <c r="EK210" s="1"/>
  <c r="EX210"/>
  <c r="DX211"/>
  <c r="DX212"/>
  <c r="EX212" s="1"/>
  <c r="DX213"/>
  <c r="EK213"/>
  <c r="EX213"/>
  <c r="DX214"/>
  <c r="EK214" s="1"/>
  <c r="EX214"/>
  <c r="DX215"/>
  <c r="DX216"/>
  <c r="EX216" s="1"/>
  <c r="DX217"/>
  <c r="EK217"/>
  <c r="EX217"/>
  <c r="DX218"/>
  <c r="EK218" s="1"/>
  <c r="EX218"/>
  <c r="DX219"/>
  <c r="DX220"/>
  <c r="EX220" s="1"/>
  <c r="DX221"/>
  <c r="EK221"/>
  <c r="EX221"/>
  <c r="DX222"/>
  <c r="EK222" s="1"/>
  <c r="EX222"/>
  <c r="DX223"/>
  <c r="DX224"/>
  <c r="EX224" s="1"/>
  <c r="DX225"/>
  <c r="EK225"/>
  <c r="EX225"/>
  <c r="DX226"/>
  <c r="EK226" s="1"/>
  <c r="EX226"/>
  <c r="DX227"/>
  <c r="DX228"/>
  <c r="EX228" s="1"/>
  <c r="DX229"/>
  <c r="EK229"/>
  <c r="EX229"/>
  <c r="DX230"/>
  <c r="EK230" s="1"/>
  <c r="EX230"/>
  <c r="DX231"/>
  <c r="DX232"/>
  <c r="EX232" s="1"/>
  <c r="DX233"/>
  <c r="EK233"/>
  <c r="EX233"/>
  <c r="DX234"/>
  <c r="EK234" s="1"/>
  <c r="EX234"/>
  <c r="DX235"/>
  <c r="DX236"/>
  <c r="EX236" s="1"/>
  <c r="DX237"/>
  <c r="EK237"/>
  <c r="EX237"/>
  <c r="DX238"/>
  <c r="EK238" s="1"/>
  <c r="EX238"/>
  <c r="DX239"/>
  <c r="DX240"/>
  <c r="EX240" s="1"/>
  <c r="DX241"/>
  <c r="EK241"/>
  <c r="EX241"/>
  <c r="DX242"/>
  <c r="EK242" s="1"/>
  <c r="EX242"/>
  <c r="DX243"/>
  <c r="DX244"/>
  <c r="EX244" s="1"/>
  <c r="DX245"/>
  <c r="EK245"/>
  <c r="EX245"/>
  <c r="DX246"/>
  <c r="EK246" s="1"/>
  <c r="EX246"/>
  <c r="DX247"/>
  <c r="DX248"/>
  <c r="EX248" s="1"/>
  <c r="DX249"/>
  <c r="EK249"/>
  <c r="EX249"/>
  <c r="DX250"/>
  <c r="EK250" s="1"/>
  <c r="EX250"/>
  <c r="DX251"/>
  <c r="DX252"/>
  <c r="EX252" s="1"/>
  <c r="DX253"/>
  <c r="EK253"/>
  <c r="EX253"/>
  <c r="DX254"/>
  <c r="EK254" s="1"/>
  <c r="EX254"/>
  <c r="DX255"/>
  <c r="DX256"/>
  <c r="EX256" s="1"/>
  <c r="DX257"/>
  <c r="EK257"/>
  <c r="EX257"/>
  <c r="DX258"/>
  <c r="EK258" s="1"/>
  <c r="EX258"/>
  <c r="DX259"/>
  <c r="DX260"/>
  <c r="EX260" s="1"/>
  <c r="DX261"/>
  <c r="EK261"/>
  <c r="EX261"/>
  <c r="DX262"/>
  <c r="EK262" s="1"/>
  <c r="EX262"/>
  <c r="DX263"/>
  <c r="DX264"/>
  <c r="EX264" s="1"/>
  <c r="DX265"/>
  <c r="EK265"/>
  <c r="EX265"/>
  <c r="DX266"/>
  <c r="EK266" s="1"/>
  <c r="EX266"/>
  <c r="DX267"/>
  <c r="DX268"/>
  <c r="EX268" s="1"/>
  <c r="DX269"/>
  <c r="EK269"/>
  <c r="EX269"/>
  <c r="DX270"/>
  <c r="EK270" s="1"/>
  <c r="EX270"/>
  <c r="DX271"/>
  <c r="DX272"/>
  <c r="EX272" s="1"/>
  <c r="DX273"/>
  <c r="EK273"/>
  <c r="EX273"/>
  <c r="DX274"/>
  <c r="EK274" s="1"/>
  <c r="EX274"/>
  <c r="DX275"/>
  <c r="DX276"/>
  <c r="EX276" s="1"/>
  <c r="DX277"/>
  <c r="EK277"/>
  <c r="EX277"/>
  <c r="DX278"/>
  <c r="EK278" s="1"/>
  <c r="EX278"/>
  <c r="DX279"/>
  <c r="DX280"/>
  <c r="EX280" s="1"/>
  <c r="DX281"/>
  <c r="EK281"/>
  <c r="EX281"/>
  <c r="DX282"/>
  <c r="EK282" s="1"/>
  <c r="EX282"/>
  <c r="DX283"/>
  <c r="DX284"/>
  <c r="EX284" s="1"/>
  <c r="DX285"/>
  <c r="EK285"/>
  <c r="EX285"/>
  <c r="DX286"/>
  <c r="EK286" s="1"/>
  <c r="EX286"/>
  <c r="DX287"/>
  <c r="DX288"/>
  <c r="EX288" s="1"/>
  <c r="DX289"/>
  <c r="EK289"/>
  <c r="EX289"/>
  <c r="DX290"/>
  <c r="EK290" s="1"/>
  <c r="EX290"/>
  <c r="DX291"/>
  <c r="DX292"/>
  <c r="EX292" s="1"/>
  <c r="DX293"/>
  <c r="EK293"/>
  <c r="EX293"/>
  <c r="DX294"/>
  <c r="EK294" s="1"/>
  <c r="EX294"/>
  <c r="DX295"/>
  <c r="DX296"/>
  <c r="EX296" s="1"/>
  <c r="DX297"/>
  <c r="EK297"/>
  <c r="EX297"/>
  <c r="DX298"/>
  <c r="EK298" s="1"/>
  <c r="EX298"/>
  <c r="DX299"/>
  <c r="DX300"/>
  <c r="EX300" s="1"/>
  <c r="DX301"/>
  <c r="EK301"/>
  <c r="EX301"/>
  <c r="DX302"/>
  <c r="EK302" s="1"/>
  <c r="EX302"/>
  <c r="DX303"/>
  <c r="DX304"/>
  <c r="EX304" s="1"/>
  <c r="DX305"/>
  <c r="EK305"/>
  <c r="EX305"/>
  <c r="DX306"/>
  <c r="EK306" s="1"/>
  <c r="EX306"/>
  <c r="DX307"/>
  <c r="DX308"/>
  <c r="EX308" s="1"/>
  <c r="DX309"/>
  <c r="EK309"/>
  <c r="EX309"/>
  <c r="DX310"/>
  <c r="EK310" s="1"/>
  <c r="EX310"/>
  <c r="DX311"/>
  <c r="DX312"/>
  <c r="EX312" s="1"/>
  <c r="DX313"/>
  <c r="EK313"/>
  <c r="EX313"/>
  <c r="DX314"/>
  <c r="EK314" s="1"/>
  <c r="EX314"/>
  <c r="DX315"/>
  <c r="DX316"/>
  <c r="EX316" s="1"/>
  <c r="DX317"/>
  <c r="EK317"/>
  <c r="EX317"/>
  <c r="DX318"/>
  <c r="EK318" s="1"/>
  <c r="EX318"/>
  <c r="DX319"/>
  <c r="DX320"/>
  <c r="EX320" s="1"/>
  <c r="DX321"/>
  <c r="EK321"/>
  <c r="EX321"/>
  <c r="DX322"/>
  <c r="EK322" s="1"/>
  <c r="EX322"/>
  <c r="DX323"/>
  <c r="DX324"/>
  <c r="EX324" s="1"/>
  <c r="DX325"/>
  <c r="EK325"/>
  <c r="EX325"/>
  <c r="DX326"/>
  <c r="EK326" s="1"/>
  <c r="EX326"/>
  <c r="DX327"/>
  <c r="DX328"/>
  <c r="EX328" s="1"/>
  <c r="DX329"/>
  <c r="EK329"/>
  <c r="EX329"/>
  <c r="DX330"/>
  <c r="EK330" s="1"/>
  <c r="EX330"/>
  <c r="DX331"/>
  <c r="DX332"/>
  <c r="EX332" s="1"/>
  <c r="DX333"/>
  <c r="EK333"/>
  <c r="EX333"/>
  <c r="DX334"/>
  <c r="EK334" s="1"/>
  <c r="EX334"/>
  <c r="DX335"/>
  <c r="DX336"/>
  <c r="EX336" s="1"/>
  <c r="DX337"/>
  <c r="EK337"/>
  <c r="EX337"/>
  <c r="DX338"/>
  <c r="EK338" s="1"/>
  <c r="EX338"/>
  <c r="DX339"/>
  <c r="DX340"/>
  <c r="EX340" s="1"/>
  <c r="DX341"/>
  <c r="EK341"/>
  <c r="EX341"/>
  <c r="DX342"/>
  <c r="EK342" s="1"/>
  <c r="EX342"/>
  <c r="DX343"/>
  <c r="DX344"/>
  <c r="EX344" s="1"/>
  <c r="DX345"/>
  <c r="EK345"/>
  <c r="EX345"/>
  <c r="DX346"/>
  <c r="EK346" s="1"/>
  <c r="EX346"/>
  <c r="DX347"/>
  <c r="DX348"/>
  <c r="EX348" s="1"/>
  <c r="DX349"/>
  <c r="EK349"/>
  <c r="EX349"/>
  <c r="DX350"/>
  <c r="EK350" s="1"/>
  <c r="EX350"/>
  <c r="DX351"/>
  <c r="DX352"/>
  <c r="EX352" s="1"/>
  <c r="DX353"/>
  <c r="EK353"/>
  <c r="EX353"/>
  <c r="DX354"/>
  <c r="EK354" s="1"/>
  <c r="EX354"/>
  <c r="DX355"/>
  <c r="DX356"/>
  <c r="EX356" s="1"/>
  <c r="DX357"/>
  <c r="EK357"/>
  <c r="EX357"/>
  <c r="DX358"/>
  <c r="EK358" s="1"/>
  <c r="EX358"/>
  <c r="DX359"/>
  <c r="DX360"/>
  <c r="EX360" s="1"/>
  <c r="DX361"/>
  <c r="EK361"/>
  <c r="EX361"/>
  <c r="DX362"/>
  <c r="EK362" s="1"/>
  <c r="EX362"/>
  <c r="DX363"/>
  <c r="DX364"/>
  <c r="EX364" s="1"/>
  <c r="DX365"/>
  <c r="EK365"/>
  <c r="EX365"/>
  <c r="DX366"/>
  <c r="EK366" s="1"/>
  <c r="EX366"/>
  <c r="DX367"/>
  <c r="DX368"/>
  <c r="EX368" s="1"/>
  <c r="DX369"/>
  <c r="EK369"/>
  <c r="EX369"/>
  <c r="DX370"/>
  <c r="EK370" s="1"/>
  <c r="EX370"/>
  <c r="DX371"/>
  <c r="DX372"/>
  <c r="EX372" s="1"/>
  <c r="DX373"/>
  <c r="EK373"/>
  <c r="EX373"/>
  <c r="DX374"/>
  <c r="EK374" s="1"/>
  <c r="EX374"/>
  <c r="DX375"/>
  <c r="DX376"/>
  <c r="EX376" s="1"/>
  <c r="DX377"/>
  <c r="EK377"/>
  <c r="EX377"/>
  <c r="DX378"/>
  <c r="EK378" s="1"/>
  <c r="EX378"/>
  <c r="DX379"/>
  <c r="DX380"/>
  <c r="EX380" s="1"/>
  <c r="DX381"/>
  <c r="EK381"/>
  <c r="EX381"/>
  <c r="DX382"/>
  <c r="EK382" s="1"/>
  <c r="EX382"/>
  <c r="DX383"/>
  <c r="DX384"/>
  <c r="EX384" s="1"/>
  <c r="DX385"/>
  <c r="EK385"/>
  <c r="EX385"/>
  <c r="DX386"/>
  <c r="EK386" s="1"/>
  <c r="EX386"/>
  <c r="DX387"/>
  <c r="DX388"/>
  <c r="EX388" s="1"/>
  <c r="DX389"/>
  <c r="EK389"/>
  <c r="EX389"/>
  <c r="DX390"/>
  <c r="EK390" s="1"/>
  <c r="EX390"/>
  <c r="DX391"/>
  <c r="DX392"/>
  <c r="EX392" s="1"/>
  <c r="DX393"/>
  <c r="EK393"/>
  <c r="EX393"/>
  <c r="DX394"/>
  <c r="EK394" s="1"/>
  <c r="EX394"/>
  <c r="DX395"/>
  <c r="DX396"/>
  <c r="EX396" s="1"/>
  <c r="DX397"/>
  <c r="EK397"/>
  <c r="EX397"/>
  <c r="DX398"/>
  <c r="EK398" s="1"/>
  <c r="EX398"/>
  <c r="DX399"/>
  <c r="DX400"/>
  <c r="EX400" s="1"/>
  <c r="DX401"/>
  <c r="EK401"/>
  <c r="EX401"/>
  <c r="DX402"/>
  <c r="EK402" s="1"/>
  <c r="EX402"/>
  <c r="DX403"/>
  <c r="DX404"/>
  <c r="EX404" s="1"/>
  <c r="DX405"/>
  <c r="EK405"/>
  <c r="EX405"/>
  <c r="DX406"/>
  <c r="EK406" s="1"/>
  <c r="EX406"/>
  <c r="DX407"/>
  <c r="DX408"/>
  <c r="EX408" s="1"/>
  <c r="DX409"/>
  <c r="EK409"/>
  <c r="EX409"/>
  <c r="DX410"/>
  <c r="EK410" s="1"/>
  <c r="EX410"/>
  <c r="DX411"/>
  <c r="DX412"/>
  <c r="EX412" s="1"/>
  <c r="DX413"/>
  <c r="EK413"/>
  <c r="EX413"/>
  <c r="DX414"/>
  <c r="EK414" s="1"/>
  <c r="EX414"/>
  <c r="DX415"/>
  <c r="DX416"/>
  <c r="EX416" s="1"/>
  <c r="DX417"/>
  <c r="EK417"/>
  <c r="EX417"/>
  <c r="DX418"/>
  <c r="EK418" s="1"/>
  <c r="EX418"/>
  <c r="DX419"/>
  <c r="DX420"/>
  <c r="EX420" s="1"/>
  <c r="DX421"/>
  <c r="EK421"/>
  <c r="EX421"/>
  <c r="DX422"/>
  <c r="EK422" s="1"/>
  <c r="EX422"/>
  <c r="DX423"/>
  <c r="DX424"/>
  <c r="EX424" s="1"/>
  <c r="DX425"/>
  <c r="EK425"/>
  <c r="EX425"/>
  <c r="DX426"/>
  <c r="EK426" s="1"/>
  <c r="EX426"/>
  <c r="DX427"/>
  <c r="DX428"/>
  <c r="EX428" s="1"/>
  <c r="DX429"/>
  <c r="EK429"/>
  <c r="EX429"/>
  <c r="DX430"/>
  <c r="EK430" s="1"/>
  <c r="EX430"/>
  <c r="DX431"/>
  <c r="DX432"/>
  <c r="EX432" s="1"/>
  <c r="DX433"/>
  <c r="EK433"/>
  <c r="EX433"/>
  <c r="DX434"/>
  <c r="EK434" s="1"/>
  <c r="EX434"/>
  <c r="DX435"/>
  <c r="DX436"/>
  <c r="EX436" s="1"/>
  <c r="DX437"/>
  <c r="EK437"/>
  <c r="EX437"/>
  <c r="DX438"/>
  <c r="EK438" s="1"/>
  <c r="EX438"/>
  <c r="DX439"/>
  <c r="DX440"/>
  <c r="EX440" s="1"/>
  <c r="DX441"/>
  <c r="EK441"/>
  <c r="EX441"/>
  <c r="DX442"/>
  <c r="EK442" s="1"/>
  <c r="EX442"/>
  <c r="DX443"/>
  <c r="DX444"/>
  <c r="EX444" s="1"/>
  <c r="DX445"/>
  <c r="EK445"/>
  <c r="EX445"/>
  <c r="DX446"/>
  <c r="EK446" s="1"/>
  <c r="EX446"/>
  <c r="DX447"/>
  <c r="DX448"/>
  <c r="EX448" s="1"/>
  <c r="DX449"/>
  <c r="EK449"/>
  <c r="EX449"/>
  <c r="DX450"/>
  <c r="EK450" s="1"/>
  <c r="EX450"/>
  <c r="DX451"/>
  <c r="DX452"/>
  <c r="EX452" s="1"/>
  <c r="DX453"/>
  <c r="EK453"/>
  <c r="EX453"/>
  <c r="DX454"/>
  <c r="EK454" s="1"/>
  <c r="EX454"/>
  <c r="DX455"/>
  <c r="DX456"/>
  <c r="EX456" s="1"/>
  <c r="DX457"/>
  <c r="EK457"/>
  <c r="EX457"/>
  <c r="DX458"/>
  <c r="EK458" s="1"/>
  <c r="EX458"/>
  <c r="DX459"/>
  <c r="DX460"/>
  <c r="EX460" s="1"/>
  <c r="DX461"/>
  <c r="EK461"/>
  <c r="EX461"/>
  <c r="DX462"/>
  <c r="EK462" s="1"/>
  <c r="EX462"/>
  <c r="DX463"/>
  <c r="DX464"/>
  <c r="EX464" s="1"/>
  <c r="DX465"/>
  <c r="EK465"/>
  <c r="EX465"/>
  <c r="DX466"/>
  <c r="EK466" s="1"/>
  <c r="EX466"/>
  <c r="DX467"/>
  <c r="DX468"/>
  <c r="EX468" s="1"/>
  <c r="DX469"/>
  <c r="EK469"/>
  <c r="EX469"/>
  <c r="DX470"/>
  <c r="EK470" s="1"/>
  <c r="EX470"/>
  <c r="DX471"/>
  <c r="DX472"/>
  <c r="EX472" s="1"/>
  <c r="DX473"/>
  <c r="EK473"/>
  <c r="EX473"/>
  <c r="DX474"/>
  <c r="EK474" s="1"/>
  <c r="EX474"/>
  <c r="DX475"/>
  <c r="DX476"/>
  <c r="EX476" s="1"/>
  <c r="DX477"/>
  <c r="EK477"/>
  <c r="EX477"/>
  <c r="DX478"/>
  <c r="EK478" s="1"/>
  <c r="EX478"/>
  <c r="DX479"/>
  <c r="DX480"/>
  <c r="EX480" s="1"/>
  <c r="DX481"/>
  <c r="EK481"/>
  <c r="EX481"/>
  <c r="DX482"/>
  <c r="EK482" s="1"/>
  <c r="EX482"/>
  <c r="DX483"/>
  <c r="DX484"/>
  <c r="EX484" s="1"/>
  <c r="DX485"/>
  <c r="EK485"/>
  <c r="EX485"/>
  <c r="DX486"/>
  <c r="EK486" s="1"/>
  <c r="EX486"/>
  <c r="DX487"/>
  <c r="DX488"/>
  <c r="EX488" s="1"/>
  <c r="DX489"/>
  <c r="EK489"/>
  <c r="EX489"/>
  <c r="DX490"/>
  <c r="EK490" s="1"/>
  <c r="EX490"/>
  <c r="DX491"/>
  <c r="DX492"/>
  <c r="EX492" s="1"/>
  <c r="DX493"/>
  <c r="EK493"/>
  <c r="EX493"/>
  <c r="DX494"/>
  <c r="EK494" s="1"/>
  <c r="EX494"/>
  <c r="DX495"/>
  <c r="DX496"/>
  <c r="EX496" s="1"/>
  <c r="DX497"/>
  <c r="EK497"/>
  <c r="EX497"/>
  <c r="DX498"/>
  <c r="EK498" s="1"/>
  <c r="EX498"/>
  <c r="DX499"/>
  <c r="DX500"/>
  <c r="EX500" s="1"/>
  <c r="DX501"/>
  <c r="EK501"/>
  <c r="EX501"/>
  <c r="DX502"/>
  <c r="EK502" s="1"/>
  <c r="EX502"/>
  <c r="DX503"/>
  <c r="DX504"/>
  <c r="EX504" s="1"/>
  <c r="DX505"/>
  <c r="EK505"/>
  <c r="EX505"/>
  <c r="DX506"/>
  <c r="EK506" s="1"/>
  <c r="EX506"/>
  <c r="DX507"/>
  <c r="DX508"/>
  <c r="EX508" s="1"/>
  <c r="DX509"/>
  <c r="EK509"/>
  <c r="EX509"/>
  <c r="DX510"/>
  <c r="EK510" s="1"/>
  <c r="EX510"/>
  <c r="DX511"/>
  <c r="DX512"/>
  <c r="EX512" s="1"/>
  <c r="DX513"/>
  <c r="EK513"/>
  <c r="EX513"/>
  <c r="DX514"/>
  <c r="EK514" s="1"/>
  <c r="EX514"/>
  <c r="DX515"/>
  <c r="DX516"/>
  <c r="EX516" s="1"/>
  <c r="DX517"/>
  <c r="EK517"/>
  <c r="EX517"/>
  <c r="DX518"/>
  <c r="EK518" s="1"/>
  <c r="EX518"/>
  <c r="DX519"/>
  <c r="DX520"/>
  <c r="EX520" s="1"/>
  <c r="DX521"/>
  <c r="EK521"/>
  <c r="EX521"/>
  <c r="DX522"/>
  <c r="EK522" s="1"/>
  <c r="EX522"/>
  <c r="DX523"/>
  <c r="DX524"/>
  <c r="EX524" s="1"/>
  <c r="DX525"/>
  <c r="EK525"/>
  <c r="EX525"/>
  <c r="DX526"/>
  <c r="EK526" s="1"/>
  <c r="EX526"/>
  <c r="DX527"/>
  <c r="DX528"/>
  <c r="EX528" s="1"/>
  <c r="DX529"/>
  <c r="EK529"/>
  <c r="EX529"/>
  <c r="DX530"/>
  <c r="EK530" s="1"/>
  <c r="EX530"/>
  <c r="DX531"/>
  <c r="DX532"/>
  <c r="EX532" s="1"/>
  <c r="DX533"/>
  <c r="EK533"/>
  <c r="EX533"/>
  <c r="DX534"/>
  <c r="EK534" s="1"/>
  <c r="EX534"/>
  <c r="DX535"/>
  <c r="DX536"/>
  <c r="EX536" s="1"/>
  <c r="DX537"/>
  <c r="EK537"/>
  <c r="EX537"/>
  <c r="DX538"/>
  <c r="EK538" s="1"/>
  <c r="EX538"/>
  <c r="DX539"/>
  <c r="DX540"/>
  <c r="EX540" s="1"/>
  <c r="DX541"/>
  <c r="EK541"/>
  <c r="EX541"/>
  <c r="DX542"/>
  <c r="EK542" s="1"/>
  <c r="EX542"/>
  <c r="DX543"/>
  <c r="DX544"/>
  <c r="EX544" s="1"/>
  <c r="DX545"/>
  <c r="EK545"/>
  <c r="EX545"/>
  <c r="DX546"/>
  <c r="EK546" s="1"/>
  <c r="EX546"/>
  <c r="DX547"/>
  <c r="EX547" s="1"/>
  <c r="DX548"/>
  <c r="EK548"/>
  <c r="EX548"/>
  <c r="DX549"/>
  <c r="EK549"/>
  <c r="EX549"/>
  <c r="DX550"/>
  <c r="EK550" s="1"/>
  <c r="DX551"/>
  <c r="EX551" s="1"/>
  <c r="EK551"/>
  <c r="DX552"/>
  <c r="EX552" s="1"/>
  <c r="DX553"/>
  <c r="EK553"/>
  <c r="EX553"/>
  <c r="DX554"/>
  <c r="EK554" s="1"/>
  <c r="EX554"/>
  <c r="DX555"/>
  <c r="EX555" s="1"/>
  <c r="DX556"/>
  <c r="EK556"/>
  <c r="EX556"/>
  <c r="DX557"/>
  <c r="EK557"/>
  <c r="EX557"/>
  <c r="DX558"/>
  <c r="EK558" s="1"/>
  <c r="DX559"/>
  <c r="EX559" s="1"/>
  <c r="EK559"/>
  <c r="DX560"/>
  <c r="EX560" s="1"/>
  <c r="DX561"/>
  <c r="EK561"/>
  <c r="EX561"/>
  <c r="DX562"/>
  <c r="EK562" s="1"/>
  <c r="EX562"/>
  <c r="DX563"/>
  <c r="EX563" s="1"/>
  <c r="DX564"/>
  <c r="EK564"/>
  <c r="EX564"/>
  <c r="DX565"/>
  <c r="EK565"/>
  <c r="EX565"/>
  <c r="DX566"/>
  <c r="EK566" s="1"/>
  <c r="DX567"/>
  <c r="EX567" s="1"/>
  <c r="EK567"/>
  <c r="DX568"/>
  <c r="EX568" s="1"/>
  <c r="DX569"/>
  <c r="EK569"/>
  <c r="EX569"/>
  <c r="DX570"/>
  <c r="EK570" s="1"/>
  <c r="EX570"/>
  <c r="DX571"/>
  <c r="EX571" s="1"/>
  <c r="DX572"/>
  <c r="EK572"/>
  <c r="EX572"/>
  <c r="DX573"/>
  <c r="EK573"/>
  <c r="EX573"/>
  <c r="DX574"/>
  <c r="EK574" s="1"/>
  <c r="DX575"/>
  <c r="EX575" s="1"/>
  <c r="EK575"/>
  <c r="DX576"/>
  <c r="EX576" s="1"/>
  <c r="DX577"/>
  <c r="EK577"/>
  <c r="EX577"/>
  <c r="DX578"/>
  <c r="EK578" s="1"/>
  <c r="EX578"/>
  <c r="DX579"/>
  <c r="EX579" s="1"/>
  <c r="DX580"/>
  <c r="EE592"/>
  <c r="ET592"/>
  <c r="EE593"/>
  <c r="ET593"/>
  <c r="EE594"/>
  <c r="ET594"/>
  <c r="EE595"/>
  <c r="ET595"/>
  <c r="EE596"/>
  <c r="ET596"/>
  <c r="EE597"/>
  <c r="ET597"/>
  <c r="EE598"/>
  <c r="ET598"/>
  <c r="EE599"/>
  <c r="EE600"/>
  <c r="EE601"/>
  <c r="EE602"/>
  <c r="EE603"/>
  <c r="EE604"/>
  <c r="EE605"/>
  <c r="EE606"/>
  <c r="EE607"/>
  <c r="EK535" l="1"/>
  <c r="EX535"/>
  <c r="EK523"/>
  <c r="EX523"/>
  <c r="EK519"/>
  <c r="EX519"/>
  <c r="EK515"/>
  <c r="EX515"/>
  <c r="EK511"/>
  <c r="EX511"/>
  <c r="EK507"/>
  <c r="EX507"/>
  <c r="EK495"/>
  <c r="EX495"/>
  <c r="EK491"/>
  <c r="EX491"/>
  <c r="EK487"/>
  <c r="EX487"/>
  <c r="EK483"/>
  <c r="EX483"/>
  <c r="EK479"/>
  <c r="EX479"/>
  <c r="EK475"/>
  <c r="EX475"/>
  <c r="EK471"/>
  <c r="EX471"/>
  <c r="EK463"/>
  <c r="EX463"/>
  <c r="EK459"/>
  <c r="EX459"/>
  <c r="EK455"/>
  <c r="EX455"/>
  <c r="EK447"/>
  <c r="EX447"/>
  <c r="EK443"/>
  <c r="EX443"/>
  <c r="EK439"/>
  <c r="EX439"/>
  <c r="EK419"/>
  <c r="EX419"/>
  <c r="EK415"/>
  <c r="EX415"/>
  <c r="EK411"/>
  <c r="EX411"/>
  <c r="EK403"/>
  <c r="EX403"/>
  <c r="EK383"/>
  <c r="EX383"/>
  <c r="EK379"/>
  <c r="EX379"/>
  <c r="EK375"/>
  <c r="EX375"/>
  <c r="EK371"/>
  <c r="EX371"/>
  <c r="EK367"/>
  <c r="EX367"/>
  <c r="EK347"/>
  <c r="EX347"/>
  <c r="EK343"/>
  <c r="EX343"/>
  <c r="EK339"/>
  <c r="EX339"/>
  <c r="EK327"/>
  <c r="EX327"/>
  <c r="EK319"/>
  <c r="EX319"/>
  <c r="EK315"/>
  <c r="EX315"/>
  <c r="EK311"/>
  <c r="EX311"/>
  <c r="EK295"/>
  <c r="EX295"/>
  <c r="EK283"/>
  <c r="EX283"/>
  <c r="EK279"/>
  <c r="EX279"/>
  <c r="EK267"/>
  <c r="EX267"/>
  <c r="EK263"/>
  <c r="EX263"/>
  <c r="EK243"/>
  <c r="EX243"/>
  <c r="EK239"/>
  <c r="EX239"/>
  <c r="EK231"/>
  <c r="EX231"/>
  <c r="EK223"/>
  <c r="EX223"/>
  <c r="EK215"/>
  <c r="EX215"/>
  <c r="EK211"/>
  <c r="EX211"/>
  <c r="EK203"/>
  <c r="EX203"/>
  <c r="EK195"/>
  <c r="EX195"/>
  <c r="EK191"/>
  <c r="EX191"/>
  <c r="EK187"/>
  <c r="EX187"/>
  <c r="EK171"/>
  <c r="EX171"/>
  <c r="EK167"/>
  <c r="EX167"/>
  <c r="EK163"/>
  <c r="EX163"/>
  <c r="EK159"/>
  <c r="EX159"/>
  <c r="EK155"/>
  <c r="EX155"/>
  <c r="EK151"/>
  <c r="EX151"/>
  <c r="EK143"/>
  <c r="EX143"/>
  <c r="EK139"/>
  <c r="EX139"/>
  <c r="EK135"/>
  <c r="EX135"/>
  <c r="EK119"/>
  <c r="EX119"/>
  <c r="EK107"/>
  <c r="EX107"/>
  <c r="EK99"/>
  <c r="EX99"/>
  <c r="EK95"/>
  <c r="EX95"/>
  <c r="EK83"/>
  <c r="EX83"/>
  <c r="EX574"/>
  <c r="EK568"/>
  <c r="EK552"/>
  <c r="EK543"/>
  <c r="EX543"/>
  <c r="EK539"/>
  <c r="EX539"/>
  <c r="EK531"/>
  <c r="EX531"/>
  <c r="EK527"/>
  <c r="EX527"/>
  <c r="EK503"/>
  <c r="EX503"/>
  <c r="EK499"/>
  <c r="EX499"/>
  <c r="EK467"/>
  <c r="EX467"/>
  <c r="EK451"/>
  <c r="EX451"/>
  <c r="EK435"/>
  <c r="EX435"/>
  <c r="EK431"/>
  <c r="EX431"/>
  <c r="EK427"/>
  <c r="EX427"/>
  <c r="EK423"/>
  <c r="EX423"/>
  <c r="EK407"/>
  <c r="EX407"/>
  <c r="EK399"/>
  <c r="EX399"/>
  <c r="EK395"/>
  <c r="EX395"/>
  <c r="EK391"/>
  <c r="EX391"/>
  <c r="EK387"/>
  <c r="EX387"/>
  <c r="EK363"/>
  <c r="EX363"/>
  <c r="EK359"/>
  <c r="EX359"/>
  <c r="EK355"/>
  <c r="EX355"/>
  <c r="EK351"/>
  <c r="EX351"/>
  <c r="EK335"/>
  <c r="EX335"/>
  <c r="EK331"/>
  <c r="EX331"/>
  <c r="EK323"/>
  <c r="EX323"/>
  <c r="EK307"/>
  <c r="EX307"/>
  <c r="EK303"/>
  <c r="EX303"/>
  <c r="EK299"/>
  <c r="EX299"/>
  <c r="EK291"/>
  <c r="EX291"/>
  <c r="EK287"/>
  <c r="EX287"/>
  <c r="EK275"/>
  <c r="EX275"/>
  <c r="EK271"/>
  <c r="EX271"/>
  <c r="EK259"/>
  <c r="EX259"/>
  <c r="EK255"/>
  <c r="EX255"/>
  <c r="EK251"/>
  <c r="EX251"/>
  <c r="EK247"/>
  <c r="EX247"/>
  <c r="EK235"/>
  <c r="EX235"/>
  <c r="EK227"/>
  <c r="EX227"/>
  <c r="EK219"/>
  <c r="EX219"/>
  <c r="EK207"/>
  <c r="EX207"/>
  <c r="EK199"/>
  <c r="EX199"/>
  <c r="EK183"/>
  <c r="EX183"/>
  <c r="EK179"/>
  <c r="EX179"/>
  <c r="EK175"/>
  <c r="EX175"/>
  <c r="EK147"/>
  <c r="EX147"/>
  <c r="EK131"/>
  <c r="EX131"/>
  <c r="EK127"/>
  <c r="EX127"/>
  <c r="EK123"/>
  <c r="EX123"/>
  <c r="EK115"/>
  <c r="EX115"/>
  <c r="EK111"/>
  <c r="EX111"/>
  <c r="EK103"/>
  <c r="EX103"/>
  <c r="EK91"/>
  <c r="EX91"/>
  <c r="EK87"/>
  <c r="EX87"/>
  <c r="EK579"/>
  <c r="EK576"/>
  <c r="EK571"/>
  <c r="EX566"/>
  <c r="EK563"/>
  <c r="EK560"/>
  <c r="EX558"/>
  <c r="EK555"/>
  <c r="EX550"/>
  <c r="EK547"/>
  <c r="EK544"/>
  <c r="EK540"/>
  <c r="EK536"/>
  <c r="EK532"/>
  <c r="EK528"/>
  <c r="EK524"/>
  <c r="EK520"/>
  <c r="EK516"/>
  <c r="EK512"/>
  <c r="EK508"/>
  <c r="EK504"/>
  <c r="EK500"/>
  <c r="EK496"/>
  <c r="EK492"/>
  <c r="EK488"/>
  <c r="EK484"/>
  <c r="EK480"/>
  <c r="EK476"/>
  <c r="EK472"/>
  <c r="EK468"/>
  <c r="EK464"/>
  <c r="EK460"/>
  <c r="EK456"/>
  <c r="EK452"/>
  <c r="EK448"/>
  <c r="EK444"/>
  <c r="EK440"/>
  <c r="EK436"/>
  <c r="EK432"/>
  <c r="EK428"/>
  <c r="EK424"/>
  <c r="EK420"/>
  <c r="EK416"/>
  <c r="EK412"/>
  <c r="EK408"/>
  <c r="EK404"/>
  <c r="EK400"/>
  <c r="EK396"/>
  <c r="EK392"/>
  <c r="EK388"/>
  <c r="EK384"/>
  <c r="EK380"/>
  <c r="EK376"/>
  <c r="EK372"/>
  <c r="EK368"/>
  <c r="EK364"/>
  <c r="EK360"/>
  <c r="EK356"/>
  <c r="EK352"/>
  <c r="EK348"/>
  <c r="EK344"/>
  <c r="EK340"/>
  <c r="EK336"/>
  <c r="EK332"/>
  <c r="EK328"/>
  <c r="EK324"/>
  <c r="EK320"/>
  <c r="EK316"/>
  <c r="EK312"/>
  <c r="EK308"/>
  <c r="EK304"/>
  <c r="EK300"/>
  <c r="EK296"/>
  <c r="EK292"/>
  <c r="EK288"/>
  <c r="EK284"/>
  <c r="EK280"/>
  <c r="EK276"/>
  <c r="EK272"/>
  <c r="EK268"/>
  <c r="EK264"/>
  <c r="EK260"/>
  <c r="EK256"/>
  <c r="EK252"/>
  <c r="EK248"/>
  <c r="EK244"/>
  <c r="EK240"/>
  <c r="EK236"/>
  <c r="EK232"/>
  <c r="EK228"/>
  <c r="EK224"/>
  <c r="EK220"/>
  <c r="EK216"/>
  <c r="EK212"/>
  <c r="EK208"/>
  <c r="EK204"/>
  <c r="EK200"/>
  <c r="EK196"/>
  <c r="EK192"/>
  <c r="EK188"/>
  <c r="EK184"/>
  <c r="EK180"/>
  <c r="EK176"/>
  <c r="EK172"/>
  <c r="EK168"/>
  <c r="EK164"/>
  <c r="EK160"/>
  <c r="EK156"/>
  <c r="EK152"/>
  <c r="EK148"/>
  <c r="EK144"/>
  <c r="EK140"/>
  <c r="EK136"/>
  <c r="EK132"/>
  <c r="EK128"/>
  <c r="EK124"/>
  <c r="EK120"/>
  <c r="EK116"/>
  <c r="EK112"/>
  <c r="EK108"/>
  <c r="EK104"/>
  <c r="EK100"/>
  <c r="EK96"/>
  <c r="EK92"/>
  <c r="EK88"/>
  <c r="EK84"/>
</calcChain>
</file>

<file path=xl/sharedStrings.xml><?xml version="1.0" encoding="utf-8"?>
<sst xmlns="http://schemas.openxmlformats.org/spreadsheetml/2006/main" count="1195" uniqueCount="702">
  <si>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</si>
  <si>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</si>
  <si>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</si>
  <si>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</si>
  <si>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</si>
  <si>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</si>
  <si>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</si>
  <si>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</si>
  <si>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</si>
  <si>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</si>
  <si>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</si>
  <si>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</si>
  <si>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</si>
  <si>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</si>
  <si>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</si>
  <si>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</si>
  <si>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</si>
  <si>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</si>
  <si>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</si>
  <si>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</si>
  <si>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</si>
  <si>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</si>
  <si>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</si>
  <si>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</si>
  <si>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</si>
  <si>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</si>
  <si>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</si>
  <si>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</si>
  <si>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</si>
  <si>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</si>
  <si>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</si>
  <si>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</si>
  <si>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</si>
  <si>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</si>
  <si>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</si>
  <si>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</si>
  <si>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</si>
  <si>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</si>
  <si>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</si>
  <si>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</si>
  <si>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</si>
  <si>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</si>
  <si>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</si>
  <si>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</si>
  <si>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</si>
  <si>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</si>
  <si>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</si>
  <si>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</si>
  <si>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</si>
  <si>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</si>
  <si>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</si>
  <si>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</si>
  <si>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</si>
  <si>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</si>
  <si>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</si>
  <si>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</si>
  <si>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</si>
  <si>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00010502020020000000111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</si>
  <si>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</si>
  <si>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</si>
  <si>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</si>
  <si>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</si>
  <si>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</si>
  <si>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</si>
  <si>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</si>
  <si>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</si>
  <si>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 (пени по соответствующему платежу)</t>
  </si>
  <si>
    <t>00010911020020000000111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</si>
  <si>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</si>
  <si>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</si>
  <si>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</si>
  <si>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</si>
  <si>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</si>
  <si>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00011201010010000000123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</si>
  <si>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</si>
  <si>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00011201030010000000123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</si>
  <si>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</si>
  <si>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</si>
  <si>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</si>
  <si>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</si>
  <si>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Прочие доходы от компенсации затрат бюджетов муниципальных районов</t>
  </si>
  <si>
    <t>00011302995050000000134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</si>
  <si>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</si>
  <si>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</si>
  <si>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</si>
  <si>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</si>
  <si>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</si>
  <si>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</si>
  <si>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</si>
  <si>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</si>
  <si>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</si>
  <si>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</si>
  <si>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</si>
  <si>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</si>
  <si>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</si>
  <si>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</si>
  <si>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</si>
  <si>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00011611050010000000145</t>
  </si>
  <si>
    <t>Дотации бюджетам муниципальных районов на выравнивание бюджетной обеспеченности</t>
  </si>
  <si>
    <t>00020215001050000000151</t>
  </si>
  <si>
    <t>Субсидии бюджетам муници-пальных районов из местных бюджетов</t>
  </si>
  <si>
    <t>00020229900050000000151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</si>
  <si>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</si>
  <si>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</si>
  <si>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</si>
  <si>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</si>
  <si>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</si>
  <si>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</si>
  <si>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</si>
  <si>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</si>
  <si>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</si>
  <si>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</si>
  <si>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</si>
  <si>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</si>
  <si>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</si>
  <si>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</si>
  <si>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</si>
  <si>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00020245160050000000151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</si>
  <si>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</si>
  <si>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</si>
  <si>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бюджетными учреждениями остатков субсидий прошлых лет</t>
  </si>
  <si>
    <t>00021805010050000000153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</si>
  <si>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</si>
  <si>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</si>
  <si>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</si>
  <si>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</si>
  <si>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</si>
  <si>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</si>
  <si>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</si>
  <si>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</si>
  <si>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</si>
  <si>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</si>
  <si>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</si>
  <si>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</si>
  <si>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</si>
  <si>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</si>
  <si>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</si>
  <si>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</si>
  <si>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</si>
  <si>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00001029900002030121211 12150 201 000000</t>
  </si>
  <si>
    <t>Начисления на выплаты по оплате труда</t>
  </si>
  <si>
    <t>00001029900002030129213 00000 301 000000</t>
  </si>
  <si>
    <t>00001029900002030129213 12150 201 000000</t>
  </si>
  <si>
    <t>00001039900002040121211 00000 301 000000</t>
  </si>
  <si>
    <t>00001039900002040121211 12150 201 000000</t>
  </si>
  <si>
    <t>00001039900002040121211 99996 309 000000</t>
  </si>
  <si>
    <t>00001039900002040129213 00000 301 000000</t>
  </si>
  <si>
    <t>00001039900002040129213 12150 201 000000</t>
  </si>
  <si>
    <t>00001039900002040129213 99996 309 000000</t>
  </si>
  <si>
    <t>Услуги связи</t>
  </si>
  <si>
    <t>00001039900002040244221 00000 301 000000</t>
  </si>
  <si>
    <t>00001039900002040244221 13910 301 000000</t>
  </si>
  <si>
    <t>00001039900002040244221 99996 309 000000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</si>
  <si>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</si>
  <si>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</si>
  <si>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</si>
  <si>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</si>
  <si>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</si>
  <si>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Работы, услуги по содержанию имущества</t>
  </si>
  <si>
    <t>00001039900002040244225 00000 301 225004</t>
  </si>
  <si>
    <t>00001039900002040244225 90210 301 225012</t>
  </si>
  <si>
    <t>00001039900002040244225 90210 301 225013</t>
  </si>
  <si>
    <t>Прочие работы, услуги</t>
  </si>
  <si>
    <t>00001039900002040244226 00000 301 226001</t>
  </si>
  <si>
    <t>00001039900002040244226 00000 301 226004</t>
  </si>
  <si>
    <t>00001039900002040244226 00000 301 226010</t>
  </si>
  <si>
    <t>00001039900002040244226 00000 301 226013</t>
  </si>
  <si>
    <t>00001039900002040244226 00000 301 226023</t>
  </si>
  <si>
    <t>Страхование</t>
  </si>
  <si>
    <t>00001039900002040244227 90210 301 227002</t>
  </si>
  <si>
    <t>Увеличение стоимости горюче-смазочных материалов</t>
  </si>
  <si>
    <t>00001039900002040244343 90210 301 343001</t>
  </si>
  <si>
    <t>Увеличение стоимости прочих оборотных запасов (материалов)</t>
  </si>
  <si>
    <t>00001039900002040244346 00000 301 346017</t>
  </si>
  <si>
    <t>00001040220825302121211 13322 301 000000</t>
  </si>
  <si>
    <t>00001040220825302129213 13322 301 000000</t>
  </si>
  <si>
    <t>00001042410125390121211 00000 301 000000</t>
  </si>
  <si>
    <t>00001042410125390129213 00000 301 000000</t>
  </si>
  <si>
    <t>00001049900002040121211 00000 301 000000</t>
  </si>
  <si>
    <t>00001049900002040121211 12150 201 000000</t>
  </si>
  <si>
    <t>00001049900002040121211 99996 309 000000</t>
  </si>
  <si>
    <t>00001049900002040129213 00000 301 000000</t>
  </si>
  <si>
    <t>00001049900002040129213 12150 201 000000</t>
  </si>
  <si>
    <t>00001049900002040129213 99996 309 000000</t>
  </si>
  <si>
    <t>00001049900002040244221 00000 301 000000</t>
  </si>
  <si>
    <t>00001049900002040244221 13910 301 000000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</si>
  <si>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</si>
  <si>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</si>
  <si>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</si>
  <si>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</si>
  <si>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00001049900002040244225 00000 301 225004</t>
  </si>
  <si>
    <t>00001049900002040244225 90210 301 225011</t>
  </si>
  <si>
    <t>00001049900002040244225 90210 301 225012</t>
  </si>
  <si>
    <t>00001049900002040244225 90210 301 225013</t>
  </si>
  <si>
    <t>00001049900002040244226 00000 301 000000</t>
  </si>
  <si>
    <t>00001049900002040244226 00000 301 226001</t>
  </si>
  <si>
    <t>00001049900002040244226 00000 301 226004</t>
  </si>
  <si>
    <t>00001049900002040244226 00000 301 226010</t>
  </si>
  <si>
    <t>00001049900002040244226 00000 301 226023</t>
  </si>
  <si>
    <t>00001049900002040244226 99996 309 000000</t>
  </si>
  <si>
    <t>00001049900002040244227 90210 301 227002</t>
  </si>
  <si>
    <t>00001049900002040244343 90210 301 343001</t>
  </si>
  <si>
    <t>00001049900002040244343 90210 301 343015</t>
  </si>
  <si>
    <t>00001049900002040244346 00000 301 346017</t>
  </si>
  <si>
    <t>00001049900002040244346 13910 301 346017</t>
  </si>
  <si>
    <t>Налоги, пошлины и сборы</t>
  </si>
  <si>
    <t>00001049900002040852291 90210 301 291015</t>
  </si>
  <si>
    <t>Штрафы за нарушение законодательства о налогах и сборах, законодательства о страховых взносах</t>
  </si>
  <si>
    <t>00001049900002040853292 00000 301 000000</t>
  </si>
  <si>
    <t>00001049900025240121211 00000 301 000000</t>
  </si>
  <si>
    <t>00001049900025240129213 00000 301 000000</t>
  </si>
  <si>
    <t>00001059900051200244226 00000 100 000000</t>
  </si>
  <si>
    <t>00001069900002040121211 00000 301 000000</t>
  </si>
  <si>
    <t>00001069900002040121211 99996 309 000000</t>
  </si>
  <si>
    <t>Социальные пособия и компенсации персоналу в денежной форме</t>
  </si>
  <si>
    <t>00001069900002040121266 00000 301 000000</t>
  </si>
  <si>
    <t>00001069900002040129213 00000 301 000000</t>
  </si>
  <si>
    <t>00001069900002040129213 99996 309 000000</t>
  </si>
  <si>
    <t>00001069900002040244221 00000 301 000000</t>
  </si>
  <si>
    <t>00001069900002040244221 99996 309 000000</t>
  </si>
  <si>
    <t>Транспортные услуги</t>
  </si>
  <si>
    <t>00001069900002040244222 00000 301 000000</t>
  </si>
  <si>
    <t>00001069900002040244222 13910 301 000000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</si>
  <si>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</si>
  <si>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</si>
  <si>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</si>
  <si>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</si>
  <si>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</si>
  <si>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</si>
  <si>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</si>
  <si>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</si>
  <si>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</si>
  <si>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</si>
  <si>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00001069900002040244225 90210 301 225012</t>
  </si>
  <si>
    <t>00001069900002040244225 90210 301 225013</t>
  </si>
  <si>
    <t>00001069900002040244226 00000 301 000000</t>
  </si>
  <si>
    <t>00001069900002040244226 00000 301 226001</t>
  </si>
  <si>
    <t>00001069900002040244226 00000 301 226004</t>
  </si>
  <si>
    <t>00001069900002040244226 99996 309 000000</t>
  </si>
  <si>
    <t>00001069900002040244227 90210 301 227002</t>
  </si>
  <si>
    <t>Увеличение стоимости основных средств</t>
  </si>
  <si>
    <t>00001069900002040244310 00000 301 000000</t>
  </si>
  <si>
    <t>00001069900002040244343 90210 301 343001</t>
  </si>
  <si>
    <t>00001069900002040244343 90210 301 343015</t>
  </si>
  <si>
    <t>00001069900002040244346 00000 301 000000</t>
  </si>
  <si>
    <t>00001069900002040244346 00000 301 346017</t>
  </si>
  <si>
    <t>00001069900002040244346 13910 301 346017</t>
  </si>
  <si>
    <t>00001069900002040852291 90210 301 291015</t>
  </si>
  <si>
    <t>Иные выплаты текущего характера организациям</t>
  </si>
  <si>
    <t>00001119900007411870297 00000 301 000000</t>
  </si>
  <si>
    <t>00001130250245200111211 00000 301 000000</t>
  </si>
  <si>
    <t>00001130250245200111211 99996 309 000000</t>
  </si>
  <si>
    <t>00001130250245200119213 00000 301 000000</t>
  </si>
  <si>
    <t>00001130250245200119213 99996 309 000000</t>
  </si>
  <si>
    <t>00001130250245200244221 00000 301 000000</t>
  </si>
  <si>
    <t>00001130250245200244222 13910 301 000000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</si>
  <si>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</si>
  <si>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</si>
  <si>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</si>
  <si>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</si>
  <si>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</si>
  <si>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</si>
  <si>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</si>
  <si>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00001130250245200244225 99996 309 225002</t>
  </si>
  <si>
    <t>00001130250245200244225 99996 309 225010</t>
  </si>
  <si>
    <t>00001130250245200244226 00000 301 000000</t>
  </si>
  <si>
    <t>00001130250245200244226 00000 301 226004</t>
  </si>
  <si>
    <t>00001130250245200244226 00000 301 226010</t>
  </si>
  <si>
    <t>00001130250245200244226 90210 301 000000</t>
  </si>
  <si>
    <t>00001130250245200244226 90210 301 226025</t>
  </si>
  <si>
    <t>00001130250245200244226 99996 309 000000</t>
  </si>
  <si>
    <t>00001130250245200244226 99996 309 226010</t>
  </si>
  <si>
    <t>00001130250245200244226 99996 309 226013</t>
  </si>
  <si>
    <t>00001130250245200244227 90210 301 227002</t>
  </si>
  <si>
    <t>00001130250245200244343 90210 301 343001</t>
  </si>
  <si>
    <t>00001130250245200244346 00000 301 346017</t>
  </si>
  <si>
    <t>00001130250245200244346 13910 301 346017</t>
  </si>
  <si>
    <t>00001130250245200244346 99996 309 346017</t>
  </si>
  <si>
    <t>00001130250245200852291 00000 301 291004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</si>
  <si>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</si>
  <si>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</si>
  <si>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</si>
  <si>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</si>
  <si>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00001130630110991244346 13910 301 346017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</si>
  <si>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</si>
  <si>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</si>
  <si>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</si>
  <si>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</si>
  <si>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00001139900002040121211 99996 309 000000</t>
  </si>
  <si>
    <t>00001139900002040121266 00000 301 000000</t>
  </si>
  <si>
    <t>00001139900002040129213 00000 301 000000</t>
  </si>
  <si>
    <t>00001139900002040129213 99996 309 000000</t>
  </si>
  <si>
    <t>00001139900002040244221 00000 301 000000</t>
  </si>
  <si>
    <t>00001139900002040244222 13910 301 000000</t>
  </si>
  <si>
    <t>00001139900002040244222 90210 301 000000</t>
  </si>
  <si>
    <t>00001139900002040244223 00000 301 223001</t>
  </si>
  <si>
    <t>00001139900002040244223 00000 301 223017</t>
  </si>
  <si>
    <t>00001139900002040244225 00000 301 225001</t>
  </si>
  <si>
    <t>00001139900002040244225 00000 301 225004</t>
  </si>
  <si>
    <t>00001139900002040244225 99996 309 225002</t>
  </si>
  <si>
    <t>00001139900002040244226 00000 301 226001</t>
  </si>
  <si>
    <t>00001139900002040244226 00000 301 226004</t>
  </si>
  <si>
    <t>00001139900002040244226 90210 301 226031</t>
  </si>
  <si>
    <t>00001139900002040244226 99996 309 000000</t>
  </si>
  <si>
    <t>00001139900002040244226 99996 309 226026</t>
  </si>
  <si>
    <t>00001139900002040244227 00000 301 227002</t>
  </si>
  <si>
    <t>00001139900002040244343 90210 301 343001</t>
  </si>
  <si>
    <t>00001139900002040244346 00000 301 346017</t>
  </si>
  <si>
    <t>00001139900002040244346 13910 301 346017</t>
  </si>
  <si>
    <t>00001139900002040852291 00000 301 291005</t>
  </si>
  <si>
    <t>00001139900002040852291 90210 301 291015</t>
  </si>
  <si>
    <t>00001139900002950851291 00000 301 291001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</si>
  <si>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</si>
  <si>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</si>
  <si>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</si>
  <si>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</si>
  <si>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</si>
  <si>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</si>
  <si>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</si>
  <si>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</si>
  <si>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</si>
  <si>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</si>
  <si>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</si>
  <si>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</si>
  <si>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</si>
  <si>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00001139900029900119213 00000 301 000000</t>
  </si>
  <si>
    <t>00001139900029900244221 00000 301 000000</t>
  </si>
  <si>
    <t>00001139900029900244221 13910 301 000000</t>
  </si>
  <si>
    <t>00001139900029900244223 00000 301 223004</t>
  </si>
  <si>
    <t>00001139900029900244225 00000 301 000000</t>
  </si>
  <si>
    <t>00001139900029900244225 00000 301 225004</t>
  </si>
  <si>
    <t>00001139900029900244226 00000 301 000000</t>
  </si>
  <si>
    <t>00001139900029900244226 00000 301 226023</t>
  </si>
  <si>
    <t>00001139900029900244226 99996 309 000000</t>
  </si>
  <si>
    <t>00001139900029900244346 00000 301 000000</t>
  </si>
  <si>
    <t>00001139900029900244346 00000 301 346017</t>
  </si>
  <si>
    <t>00001139900029900244346 13910 301 346017</t>
  </si>
  <si>
    <t>Увеличение стоимости прочих материальных запасов однократного применения</t>
  </si>
  <si>
    <t>00001139900029900244349 13910 301 000000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</si>
  <si>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</si>
  <si>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</si>
  <si>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</si>
  <si>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</si>
  <si>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</si>
  <si>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</si>
  <si>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</si>
  <si>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</si>
  <si>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00001139900092350111211 99996 309 000000</t>
  </si>
  <si>
    <t>00001139900092350111211 99996 310 000000</t>
  </si>
  <si>
    <t>00001139900092350111211 99997 309 000000</t>
  </si>
  <si>
    <t>00001139900092350111211 99997 310 000000</t>
  </si>
  <si>
    <t>00001139900092350111266 00000 310 000000</t>
  </si>
  <si>
    <t>00001139900092350119213 00000 301 000000</t>
  </si>
  <si>
    <t>00001139900092350119213 00000 310 000000</t>
  </si>
  <si>
    <t>00001139900092350119213 99996 309 000000</t>
  </si>
  <si>
    <t>00001139900092350119213 99996 310 000000</t>
  </si>
  <si>
    <t>00001139900092350119213 99997 309 000000</t>
  </si>
  <si>
    <t>00001139900092350119213 99997 310 000000</t>
  </si>
  <si>
    <t>00001139900092350244223 00000 301 223002</t>
  </si>
  <si>
    <t>00001139900092350244223 00000 301 223004</t>
  </si>
  <si>
    <t>00001139900092350244223 00000 301 223099</t>
  </si>
  <si>
    <t>00001139900092350244223 99997 309 223001</t>
  </si>
  <si>
    <t>00001139900092350244223 99997 309 223002</t>
  </si>
  <si>
    <t>00001139900092350244223 99997 309 223004</t>
  </si>
  <si>
    <t>00001139900092350244223 99997 309 223017</t>
  </si>
  <si>
    <t>00001139900092350244223 99997 309 223099</t>
  </si>
  <si>
    <t>00001139900092350244223 99997 310 223001</t>
  </si>
  <si>
    <t>00001139900092350244223 99997 310 223002</t>
  </si>
  <si>
    <t>00001139900092350244223 99997 310 223004</t>
  </si>
  <si>
    <t>00001139900092350244223 99997 310 223017</t>
  </si>
  <si>
    <t>00001139900092350244223 99997 310 223099</t>
  </si>
  <si>
    <t>00001139900092350244225 90210 309 225012</t>
  </si>
  <si>
    <t>00001139900092350244226 13910 309 000000</t>
  </si>
  <si>
    <t>00001139900092350244226 99996 309 000000</t>
  </si>
  <si>
    <t>00001139900092350244226 99996 310 000000</t>
  </si>
  <si>
    <t>00001139900092350244226 99997 309 000000</t>
  </si>
  <si>
    <t>00001139900092350244226 99997 310 000000</t>
  </si>
  <si>
    <t>00001139900092350244227 90210 309 227002</t>
  </si>
  <si>
    <t>00001139900092350244343 90210 309 343001</t>
  </si>
  <si>
    <t>00001139900092350244346 99997 309 346017</t>
  </si>
  <si>
    <t>00001139900092350244346 99997 310 346017</t>
  </si>
  <si>
    <t>Пособия по социальной помощи населению в денежной форме</t>
  </si>
  <si>
    <t>00001139900092350321262 12100 201 000000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</si>
  <si>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</si>
  <si>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</si>
  <si>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00001139900092350612241 99996 310 241004</t>
  </si>
  <si>
    <t>00001139900092350612241 99997 310 241004</t>
  </si>
  <si>
    <t>00001139900092350852291 90210 309 291015</t>
  </si>
  <si>
    <t>00001139900092410244226 13910 301 000000</t>
  </si>
  <si>
    <t>00001139900097080244226 00000 301 226031</t>
  </si>
  <si>
    <t>00001139900097080244226 13910 301 000000</t>
  </si>
  <si>
    <t>00001139900097080244226 13910 301 226031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</si>
  <si>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</si>
  <si>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</si>
  <si>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</si>
  <si>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</si>
  <si>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00003099900022671244225 00000 301 000000</t>
  </si>
  <si>
    <t>00003099900022671244310 00000 301 000000</t>
  </si>
  <si>
    <t>00003140610110990111211 00000 301 000000</t>
  </si>
  <si>
    <t>00003140610110990119213 00000 301 000000</t>
  </si>
  <si>
    <t>00004051420925360244225 00000 301 251005</t>
  </si>
  <si>
    <t>00004051420925360244226 00000 301 251006</t>
  </si>
  <si>
    <t>00004081340103170244222 99996 309 000000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</si>
  <si>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</si>
  <si>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</si>
  <si>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</si>
  <si>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00004089900003170811245 13910 301 000000</t>
  </si>
  <si>
    <t>0000409Д100003650244225 00000 301 000000</t>
  </si>
  <si>
    <t>0000409Д100003650244225 99996 309 000000</t>
  </si>
  <si>
    <t>Безвозмездные перечисления финансовым организациям государственного сектора на производство</t>
  </si>
  <si>
    <t>00004129900079010811242 12150 201 000000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</si>
  <si>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</si>
  <si>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</si>
  <si>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00005039900025151540251 12220 201 000000</t>
  </si>
  <si>
    <t>00005059900025320111211 00000 301 000000</t>
  </si>
  <si>
    <t>00005059900025320119213 00000 301 000000</t>
  </si>
  <si>
    <t>00006030910174460244225 00000 301 000000</t>
  </si>
  <si>
    <t>00006030910174460244225 13910 301 000000</t>
  </si>
  <si>
    <t>00007010210125370611241 00000 302 241004</t>
  </si>
  <si>
    <t>00007010210125370611241 13580 302 241004</t>
  </si>
  <si>
    <t>00007010210125370611241 13597 302 241004</t>
  </si>
  <si>
    <t>00007010210342000111211 13900 309 000000</t>
  </si>
  <si>
    <t>Прочие несоциальные выплаты персоналу в денежной форме</t>
  </si>
  <si>
    <t>00007010210342000112212 13900 309 000000</t>
  </si>
  <si>
    <t>00007010210342000119213 13900 309 000000</t>
  </si>
  <si>
    <t>00007010210342000244225 99996 310 225001</t>
  </si>
  <si>
    <t>00007010210342000244225 99996 310 225003</t>
  </si>
  <si>
    <t>00007010210342000244225 99996 310 225015</t>
  </si>
  <si>
    <t>00007010210342000244226 13900 309 000000</t>
  </si>
  <si>
    <t>00007010210342000244226 99996 310 000000</t>
  </si>
  <si>
    <t>00007010210342000611241 00000 305 241004</t>
  </si>
  <si>
    <t>00007010210342000611241 00000 308 241014</t>
  </si>
  <si>
    <t>00007010210342000611241 13581 305 241004</t>
  </si>
  <si>
    <t>00007010210342000612241 99996 310 241004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</si>
  <si>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</si>
  <si>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</si>
  <si>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</si>
  <si>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</si>
  <si>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</si>
  <si>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000070102103S0050611241 13912 303 241004</t>
  </si>
  <si>
    <t>000070102103S0050611241 13912 304 241004</t>
  </si>
  <si>
    <t>000070102103S0050611241 13912 308 241004</t>
  </si>
  <si>
    <t>000070102103S0050611241 30109 305 241004</t>
  </si>
  <si>
    <t>00007020220143624111211 13130 310 000000</t>
  </si>
  <si>
    <t>00007020220143624119213 13130 310 000000</t>
  </si>
  <si>
    <t>00007020220143624612241 13130 310 241004</t>
  </si>
  <si>
    <t>00007020220242100112212 13900 309 000000</t>
  </si>
  <si>
    <t>00007020220242100244222 13900 309 000000</t>
  </si>
  <si>
    <t>00007020220242100244222 90110 310 000000</t>
  </si>
  <si>
    <t>00007020220242100244225 13900 309 000000</t>
  </si>
  <si>
    <t>00007020220242100244225 99996 310 000000</t>
  </si>
  <si>
    <t>00007020220242100244225 99996 310 225002</t>
  </si>
  <si>
    <t>00007020220242100244225 99996 310 225003</t>
  </si>
  <si>
    <t>00007020220242100244225 99996 310 225015</t>
  </si>
  <si>
    <t>00007020220242100244226 13900 309 000000</t>
  </si>
  <si>
    <t>00007020220242100244226 99996 310 000000</t>
  </si>
  <si>
    <t>Увеличение стоимости продуктов питания</t>
  </si>
  <si>
    <t>00007020220242100244342 13900 309 342005</t>
  </si>
  <si>
    <t>00007020220242100244342 99996 309 342005</t>
  </si>
  <si>
    <t>00007020220242100244342 99996 310 342005</t>
  </si>
  <si>
    <t>00007020220242100611241 00000 308 241004</t>
  </si>
  <si>
    <t>00007020220242100611241 00000 308 241014</t>
  </si>
  <si>
    <t>00007020220242100611241 00000 308 241024</t>
  </si>
  <si>
    <t>00007020220242100611241 13910 308 241004</t>
  </si>
  <si>
    <t>00007020220242100611241 90100 308 241004</t>
  </si>
  <si>
    <t>00007020220242100611241 90110 308 241004</t>
  </si>
  <si>
    <t>00007020220242100612241 90110 310 241004</t>
  </si>
  <si>
    <t>00007020220242100612241 99996 310 241004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</si>
  <si>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</si>
  <si>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</si>
  <si>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</si>
  <si>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</si>
  <si>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</si>
  <si>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</si>
  <si>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</si>
  <si>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000070202202S0050611241 13912 303 241004</t>
  </si>
  <si>
    <t>000070202202S0050611241 13912 304 241004</t>
  </si>
  <si>
    <t>000070202202S0050611241 13912 308 241004</t>
  </si>
  <si>
    <t>00007020220825280611241 00000 302 241004</t>
  </si>
  <si>
    <t>00007020220825280611241 13580 302 241004</t>
  </si>
  <si>
    <t>00007020220825280611241 13597 302 241004</t>
  </si>
  <si>
    <t>00007020620110991611241 00000 308 241004</t>
  </si>
  <si>
    <t>00007020620110991611241 13910 308 241004</t>
  </si>
  <si>
    <t>00007020640110991611241 00000 308 241004</t>
  </si>
  <si>
    <t>00007020640110991611241 13910 308 241004</t>
  </si>
  <si>
    <t>00007030230142310244225 99996 310 225015</t>
  </si>
  <si>
    <t>00007030230142310244310 99996 310 000000</t>
  </si>
  <si>
    <t>00007030230142310244346 99996 310 346017</t>
  </si>
  <si>
    <t>00007030230142310244349 99996 310 000000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</si>
  <si>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</si>
  <si>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</si>
  <si>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</si>
  <si>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</si>
  <si>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</si>
  <si>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</si>
  <si>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00007030230142310611241 13580 305 241004</t>
  </si>
  <si>
    <t>00007030230142310611241 13581 305 241004</t>
  </si>
  <si>
    <t>00007030230142310611241 13910 304 241004</t>
  </si>
  <si>
    <t>00007030230142310611241 13910 308 241004</t>
  </si>
  <si>
    <t>00007030230142310612241 99996 310 241004</t>
  </si>
  <si>
    <t>00007030230142320244225 13900 309 225015</t>
  </si>
  <si>
    <t>00007030230142320244225 99996 309 225001</t>
  </si>
  <si>
    <t>00007030230142320244225 99996 309 225015</t>
  </si>
  <si>
    <t>00007030230142320244226 99996 310 000000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</si>
  <si>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</si>
  <si>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</si>
  <si>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</si>
  <si>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</si>
  <si>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</si>
  <si>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00007030230142320611241 00000 308 241024</t>
  </si>
  <si>
    <t>00007030230142320611241 13580 305 241004</t>
  </si>
  <si>
    <t>00007030230142320611241 13581 305 241004</t>
  </si>
  <si>
    <t>00007030230142320611241 13910 308 241004</t>
  </si>
  <si>
    <t>00007030230142320612241 99996 310 241004</t>
  </si>
  <si>
    <t>00007030230443622111211 13130 310 211004</t>
  </si>
  <si>
    <t>00007030230443622119213 13130 310 213004</t>
  </si>
  <si>
    <t>00007030230443622612241 13130 310 241004</t>
  </si>
  <si>
    <t>00007070640110991611241 00000 306 241004</t>
  </si>
  <si>
    <t>000070710101S2320244226 12800 301 000000</t>
  </si>
  <si>
    <t>000070710101S2320244226 30109 301 000000</t>
  </si>
  <si>
    <t>000070710101S2320244342 12800 309 342005</t>
  </si>
  <si>
    <t>000070710101S2320244346 99998 310 346017</t>
  </si>
  <si>
    <t>000070710101S2320611241 12800 308 241004</t>
  </si>
  <si>
    <t>000070710101S2320611241 30109 308 241004</t>
  </si>
  <si>
    <t>00007071040143100244222 00000 301 000000</t>
  </si>
  <si>
    <t>00007071040143100244226 00000 301 000000</t>
  </si>
  <si>
    <t>00007071040143190111211 12150 310 000000</t>
  </si>
  <si>
    <t>00007071040143190119213 12150 310 000000</t>
  </si>
  <si>
    <t>00007071040143190244225 99996 310 225015</t>
  </si>
  <si>
    <t>00007071040143190244226 99996 310 000000</t>
  </si>
  <si>
    <t>00007071040143190611241 00000 306 241004</t>
  </si>
  <si>
    <t>00007071040143190611241 00000 306 241014</t>
  </si>
  <si>
    <t>00007071040143190611241 00000 306 241024</t>
  </si>
  <si>
    <t>00007071040143190611241 13910 306 241004</t>
  </si>
  <si>
    <t>00007071040143190611241 90210 306 241004</t>
  </si>
  <si>
    <t>00007071040143190612241 12150 310 241004</t>
  </si>
  <si>
    <t>00007071040143190612241 99996 310 241004</t>
  </si>
  <si>
    <t>00007090220825301111211 13321 301 000000</t>
  </si>
  <si>
    <t>00007090220825301112212 13321 301 000000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</si>
  <si>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</si>
  <si>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</si>
  <si>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</si>
  <si>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</si>
  <si>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</si>
  <si>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</si>
  <si>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</si>
  <si>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</si>
  <si>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00007090220825301244225 13321 301 225004</t>
  </si>
  <si>
    <t>00007090220825301244226 13321 301 000000</t>
  </si>
  <si>
    <t>00007090220825301244226 13321 301 226001</t>
  </si>
  <si>
    <t>00007090220825301244226 13321 301 226010</t>
  </si>
  <si>
    <t>00007090220825301244343 13321 301 343001</t>
  </si>
  <si>
    <t>00007090220825301244346 13321 301 346017</t>
  </si>
  <si>
    <t>00008010610110991611241 00000 306 241004</t>
  </si>
  <si>
    <t>00008010640110991611241 00000 306 241004</t>
  </si>
  <si>
    <t>00008010810144090244226 99996 310 000000</t>
  </si>
  <si>
    <t>00008010810144090244310 99996 310 000000</t>
  </si>
  <si>
    <t>00008010810144090244346 99996 310 346017</t>
  </si>
  <si>
    <t>00008010810144090244349 99996 310 000000</t>
  </si>
  <si>
    <t>00008010810144090611241 00000 306 241004</t>
  </si>
  <si>
    <t>00008010810144090611241 00000 306 241014</t>
  </si>
  <si>
    <t>00008010810144090611241 00000 306 241024</t>
  </si>
  <si>
    <t>00008010810144090611241 13580 306 241004</t>
  </si>
  <si>
    <t>00008010810144090611241 13581 306 241004</t>
  </si>
  <si>
    <t>00008010810144090611241 13910 306 241004</t>
  </si>
  <si>
    <t>00008010810144090612241 99996 310 241004</t>
  </si>
  <si>
    <t>00008010830144090244226 99996 310 000000</t>
  </si>
  <si>
    <t>00008010830144090611241 00000 306 241004</t>
  </si>
  <si>
    <t>00008010830144090611241 00000 306 241024</t>
  </si>
  <si>
    <t>00008010830144090611241 13580 306 241004</t>
  </si>
  <si>
    <t>00008010830144090611241 13581 306 241004</t>
  </si>
  <si>
    <t>00008010830144090611241 13910 306 241004</t>
  </si>
  <si>
    <t>00008010830144090612241 99996 310 241004</t>
  </si>
  <si>
    <t>00008010840144091111211 30104 310 000000</t>
  </si>
  <si>
    <t>00008010840144091112212 30104 310 000000</t>
  </si>
  <si>
    <t>00008010840144091119213 30104 310 000000</t>
  </si>
  <si>
    <t>00008010840144091244226 99996 310 000000</t>
  </si>
  <si>
    <t>00008010840144091244310 30104 310 000000</t>
  </si>
  <si>
    <t>00008010840144091244310 99996 310 000000</t>
  </si>
  <si>
    <t>00008010840144091244346 30104 310 346017</t>
  </si>
  <si>
    <t>00008010840144091244346 99996 310 000000</t>
  </si>
  <si>
    <t>00008010840144091611241 00000 306 241004</t>
  </si>
  <si>
    <t>00008010840144091611241 00000 306 241014</t>
  </si>
  <si>
    <t>00008010840144091611241 00000 306 241024</t>
  </si>
  <si>
    <t>00008010840144091611241 13580 306 241004</t>
  </si>
  <si>
    <t>00008010840144091611241 13581 306 241004</t>
  </si>
  <si>
    <t>00008010840144091611241 13910 306 241004</t>
  </si>
  <si>
    <t>00008010840144091611241 90210 306 241004</t>
  </si>
  <si>
    <t>00008010840144091611241 90220 306 241004</t>
  </si>
  <si>
    <t>00008010840144091611241 90230 306 241004</t>
  </si>
  <si>
    <t>00008010840144091612241 30104 310 241004</t>
  </si>
  <si>
    <t>00008010840144091612241 99996 310 241004</t>
  </si>
  <si>
    <t>00008010860110990611241 00000 306 241004</t>
  </si>
  <si>
    <t>00008010860110990611241 13910 306 241004</t>
  </si>
  <si>
    <t>00008010870144050244310 12150 309 000000</t>
  </si>
  <si>
    <t>000080408Ж0145200111211 00000 301 000000</t>
  </si>
  <si>
    <t>000080408Ж0145200111211 99996 309 000000</t>
  </si>
  <si>
    <t>000080408Ж0145200119213 00000 301 000000</t>
  </si>
  <si>
    <t>000080408Ж0145200119213 99996 309 000000</t>
  </si>
  <si>
    <t>000080408Ж0145200244221 00000 301 000000</t>
  </si>
  <si>
    <t>000080408Ж0145200244222 13910 301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</si>
  <si>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</si>
  <si>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</si>
  <si>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</si>
  <si>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</si>
  <si>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</si>
  <si>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</si>
  <si>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225010</t>
  </si>
  <si>
    <t>000080408Ж0145200244225 90210 301 225012</t>
  </si>
  <si>
    <t>000080408Ж0145200244226 00000 301 000000</t>
  </si>
  <si>
    <t>000080408Ж0145200244226 00000 301 226013</t>
  </si>
  <si>
    <t>000080408Ж0145200244226 90210 301 226031</t>
  </si>
  <si>
    <t>000080408Ж0145200244226 90210 309 226031</t>
  </si>
  <si>
    <t>000080408Ж0145200244226 99996 309 226031</t>
  </si>
  <si>
    <t>000080408Ж0145200244227 90210 301 227002</t>
  </si>
  <si>
    <t>000080408Ж0145200244343 90001 301 343001</t>
  </si>
  <si>
    <t>000080408Ж0145200244343 90210 301 343001</t>
  </si>
  <si>
    <t>000080408Ж0145200244343 90210 301 343015</t>
  </si>
  <si>
    <t>000080408Ж0145200244346 00000 301 000000</t>
  </si>
  <si>
    <t>000080408Ж0145200244346 00000 301 346017</t>
  </si>
  <si>
    <t>000080408Ж0145200244346 90210 301 346013</t>
  </si>
  <si>
    <t>000080408Ж0145200852291 90210 301 291015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</si>
  <si>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</si>
  <si>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</si>
  <si>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</si>
  <si>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00010040310205510611241 00000 308 241004</t>
  </si>
  <si>
    <t>00010040350113200313262 00000 301 262001</t>
  </si>
  <si>
    <t>00010040350113200313262 33597 309 262001</t>
  </si>
  <si>
    <t>00010040350313110313262 00000 301 262002</t>
  </si>
  <si>
    <t>00010040350313120323226 00000 301 000000</t>
  </si>
  <si>
    <t>00010040350313130313262 00000 301 262002</t>
  </si>
  <si>
    <t>00011011010148200244226 99996 310 000000</t>
  </si>
  <si>
    <t>00011011010148200611241 00000 306 241004</t>
  </si>
  <si>
    <t>00011011010148200611241 00000 306 241014</t>
  </si>
  <si>
    <t>00011011010148200611241 00000 306 241024</t>
  </si>
  <si>
    <t>00011011010148200611241 00000 307 241004</t>
  </si>
  <si>
    <t>00011011010148200611241 13910 306 241004</t>
  </si>
  <si>
    <t>00011011010148200611241 90210 306 241004</t>
  </si>
  <si>
    <t>00011011010148200611241 90230 306 241004</t>
  </si>
  <si>
    <t>00011011010148200612241 99996 310 241004</t>
  </si>
  <si>
    <t>00011013720142330111211 13130 310 000000</t>
  </si>
  <si>
    <t>00011013720142330119213 13130 310 000000</t>
  </si>
  <si>
    <t>00011013720142330612241 13130 310 241004</t>
  </si>
  <si>
    <t>00011013720143650244310 13130 310 000000</t>
  </si>
  <si>
    <t>00011013720143650612241 13130 310 241004</t>
  </si>
  <si>
    <t>00011021010112870244226 00000 301 000000</t>
  </si>
  <si>
    <t>00011021010112870244226 13910 309 000000</t>
  </si>
  <si>
    <t>00011021010112870244349 00000 301 000000</t>
  </si>
  <si>
    <t>00011021010112870244349 00000 301 349011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</si>
  <si>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</si>
  <si>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</si>
  <si>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</si>
  <si>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</si>
  <si>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00014039900025131540251 12150 201 000000</t>
  </si>
  <si>
    <t>00014039900025141540251 88883 201 000000</t>
  </si>
  <si>
    <t>00014039900025151540251 12150 201 000000</t>
  </si>
  <si>
    <t>00014039900025151540251 30104 301 000000</t>
  </si>
  <si>
    <t>00014039900025151540251 30106 301 000000</t>
  </si>
  <si>
    <t>00014039900025151540251 99996 309 000000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</si>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</sst>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617"/>
  <sheetViews>
    <sheetView tabSelected="1" topLeftCell="A28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590538781.25999999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392899592.32999998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66" si="0">CF19+CW19+DN19</f>
        <v>392899592.32999998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66" si="1">BJ19-EE19</f>
        <v>197639188.93000001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590538781.25999999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392899592.32999998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392899592.32999998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197639188.93000001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28273810.969999999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28273810.969999999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36552769.030000001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25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56715.199999999997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56715.199999999997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-56715.199999999997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24287.74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24287.74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-24287.74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10507.16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10507.16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-10507.16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6665965.7699999996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6665965.7699999996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-6665965.7699999996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43614.02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43614.02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-43614.02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8686902.7799999993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8686902.7799999993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22313097.219999999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-1326756.6100000001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-1326756.6100000001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1326756.6100000001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3820487.63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3820487.63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8222512.3700000001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1337280.98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1337280.98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-1337280.98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2141170.65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2141170.65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2419829.35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60.75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3945.83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3945.83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-3945.83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58500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56516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56516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1984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156100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70181.47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70181.47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85918.53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60.75" customHeight="1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1243000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411725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411725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831275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97.1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2415000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720445.43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720445.43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1694554.5699999998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60.75" customHeight="1">
      <c r="A37" s="68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153.36000000000001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153.36000000000001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-153.36000000000001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109.35" customHeight="1">
      <c r="A38" s="67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6555000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5050160.49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5050160.49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1504839.5099999998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72.9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>
        <v>73000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16250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16250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56750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85.15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>
        <v>203000</v>
      </c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>
        <v>10311.18</v>
      </c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10311.18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192688.82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72.95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91356.1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91356.1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-91356.1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72.95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>
        <v>93597.95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93597.95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-93597.95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48.6" customHeight="1">
      <c r="A43" s="68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>
        <v>392000</v>
      </c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>
        <v>1072740.32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1072740.32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-680740.32000000007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24.2" customHeight="1">
      <c r="A44" s="68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>
        <v>658000</v>
      </c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>
        <v>5565732.0700000003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5565732.0700000003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-4907732.07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97.15" customHeight="1">
      <c r="A45" s="67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>
        <v>350048.2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350048.2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-350048.2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72.9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>
        <v>677500</v>
      </c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>
        <v>5584592.0099999998</v>
      </c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5584592.0099999998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-4907092.01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72.95" customHeight="1">
      <c r="A47" s="68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>
        <v>10000</v>
      </c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0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10000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85.15" customHeight="1">
      <c r="A48" s="68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>
        <v>195000</v>
      </c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>
        <v>300</v>
      </c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300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194700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60.75" customHeight="1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>
        <v>100000</v>
      </c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0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100000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>
        <v>569168.59</v>
      </c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569168.59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-569168.59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97.15" customHeight="1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>
        <v>82035.09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si="0"/>
        <v>82035.09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si="1"/>
        <v>-82035.09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09.35" customHeight="1">
      <c r="A52" s="67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>
        <v>3000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0"/>
        <v>3000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1"/>
        <v>-3000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36.4" customHeight="1">
      <c r="A53" s="68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>
        <v>35728200</v>
      </c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>
        <v>26051666.300000001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0"/>
        <v>26051666.300000001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1"/>
        <v>9676533.6999999993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>
      <c r="A54" s="68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>
        <v>72812550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>
        <v>32805532</v>
      </c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0"/>
        <v>32805532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1"/>
        <v>40007018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195109100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>
        <v>163279070.50999999</v>
      </c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0"/>
        <v>163279070.50999999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1"/>
        <v>31830029.49000001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48.6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>
        <v>129139100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>
        <v>94104577.189999998</v>
      </c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0"/>
        <v>94104577.189999998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1"/>
        <v>35034522.810000002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60.75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>
        <v>5494100</v>
      </c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>
        <v>2593489</v>
      </c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0"/>
        <v>2593489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1"/>
        <v>2900611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48.6" customHeight="1">
      <c r="A58" s="68" t="s">
        <v>108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58"/>
      <c r="AO58" s="59"/>
      <c r="AP58" s="59"/>
      <c r="AQ58" s="59"/>
      <c r="AR58" s="59"/>
      <c r="AS58" s="59"/>
      <c r="AT58" s="59" t="s">
        <v>109</v>
      </c>
      <c r="AU58" s="59"/>
      <c r="AV58" s="59"/>
      <c r="AW58" s="59"/>
      <c r="AX58" s="59"/>
      <c r="AY58" s="59"/>
      <c r="AZ58" s="59"/>
      <c r="BA58" s="59"/>
      <c r="BB58" s="59"/>
      <c r="BC58" s="60"/>
      <c r="BD58" s="12"/>
      <c r="BE58" s="12"/>
      <c r="BF58" s="12"/>
      <c r="BG58" s="12"/>
      <c r="BH58" s="12"/>
      <c r="BI58" s="61"/>
      <c r="BJ58" s="62">
        <v>1749400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>
        <v>874700</v>
      </c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3">
        <f t="shared" si="0"/>
        <v>874700</v>
      </c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/>
      <c r="ET58" s="62">
        <f t="shared" si="1"/>
        <v>874700</v>
      </c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72.95" customHeight="1">
      <c r="A59" s="68" t="s">
        <v>110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9"/>
      <c r="AN59" s="58"/>
      <c r="AO59" s="59"/>
      <c r="AP59" s="59"/>
      <c r="AQ59" s="59"/>
      <c r="AR59" s="59"/>
      <c r="AS59" s="59"/>
      <c r="AT59" s="59" t="s">
        <v>111</v>
      </c>
      <c r="AU59" s="59"/>
      <c r="AV59" s="59"/>
      <c r="AW59" s="59"/>
      <c r="AX59" s="59"/>
      <c r="AY59" s="59"/>
      <c r="AZ59" s="59"/>
      <c r="BA59" s="59"/>
      <c r="BB59" s="59"/>
      <c r="BC59" s="60"/>
      <c r="BD59" s="12"/>
      <c r="BE59" s="12"/>
      <c r="BF59" s="12"/>
      <c r="BG59" s="12"/>
      <c r="BH59" s="12"/>
      <c r="BI59" s="61"/>
      <c r="BJ59" s="62">
        <v>10900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3">
        <f t="shared" si="0"/>
        <v>0</v>
      </c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5"/>
      <c r="ET59" s="62">
        <f t="shared" si="1"/>
        <v>10900</v>
      </c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36.4" customHeight="1">
      <c r="A60" s="68" t="s">
        <v>112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58"/>
      <c r="AO60" s="59"/>
      <c r="AP60" s="59"/>
      <c r="AQ60" s="59"/>
      <c r="AR60" s="59"/>
      <c r="AS60" s="59"/>
      <c r="AT60" s="59" t="s">
        <v>113</v>
      </c>
      <c r="AU60" s="59"/>
      <c r="AV60" s="59"/>
      <c r="AW60" s="59"/>
      <c r="AX60" s="59"/>
      <c r="AY60" s="59"/>
      <c r="AZ60" s="59"/>
      <c r="BA60" s="59"/>
      <c r="BB60" s="59"/>
      <c r="BC60" s="60"/>
      <c r="BD60" s="12"/>
      <c r="BE60" s="12"/>
      <c r="BF60" s="12"/>
      <c r="BG60" s="12"/>
      <c r="BH60" s="12"/>
      <c r="BI60" s="61"/>
      <c r="BJ60" s="62">
        <v>750700</v>
      </c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>
        <v>310000</v>
      </c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3">
        <f t="shared" si="0"/>
        <v>310000</v>
      </c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5"/>
      <c r="ET60" s="62">
        <f t="shared" si="1"/>
        <v>440700</v>
      </c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85.15" customHeight="1">
      <c r="A61" s="68" t="s">
        <v>114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58"/>
      <c r="AO61" s="59"/>
      <c r="AP61" s="59"/>
      <c r="AQ61" s="59"/>
      <c r="AR61" s="59"/>
      <c r="AS61" s="59"/>
      <c r="AT61" s="59" t="s">
        <v>115</v>
      </c>
      <c r="AU61" s="59"/>
      <c r="AV61" s="59"/>
      <c r="AW61" s="59"/>
      <c r="AX61" s="59"/>
      <c r="AY61" s="59"/>
      <c r="AZ61" s="59"/>
      <c r="BA61" s="59"/>
      <c r="BB61" s="59"/>
      <c r="BC61" s="60"/>
      <c r="BD61" s="12"/>
      <c r="BE61" s="12"/>
      <c r="BF61" s="12"/>
      <c r="BG61" s="12"/>
      <c r="BH61" s="12"/>
      <c r="BI61" s="61"/>
      <c r="BJ61" s="62">
        <v>4254000</v>
      </c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3">
        <f t="shared" si="0"/>
        <v>0</v>
      </c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5"/>
      <c r="ET61" s="62">
        <f t="shared" si="1"/>
        <v>4254000</v>
      </c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72.95" customHeight="1">
      <c r="A62" s="68" t="s">
        <v>116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9"/>
      <c r="AN62" s="58"/>
      <c r="AO62" s="59"/>
      <c r="AP62" s="59"/>
      <c r="AQ62" s="59"/>
      <c r="AR62" s="59"/>
      <c r="AS62" s="59"/>
      <c r="AT62" s="59" t="s">
        <v>117</v>
      </c>
      <c r="AU62" s="59"/>
      <c r="AV62" s="59"/>
      <c r="AW62" s="59"/>
      <c r="AX62" s="59"/>
      <c r="AY62" s="59"/>
      <c r="AZ62" s="59"/>
      <c r="BA62" s="59"/>
      <c r="BB62" s="59"/>
      <c r="BC62" s="60"/>
      <c r="BD62" s="12"/>
      <c r="BE62" s="12"/>
      <c r="BF62" s="12"/>
      <c r="BG62" s="12"/>
      <c r="BH62" s="12"/>
      <c r="BI62" s="61"/>
      <c r="BJ62" s="62">
        <v>19076609.719999999</v>
      </c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>
        <v>13877909.720000001</v>
      </c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3">
        <f t="shared" si="0"/>
        <v>13877909.720000001</v>
      </c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5"/>
      <c r="ET62" s="62">
        <f t="shared" si="1"/>
        <v>5198699.9999999981</v>
      </c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36.4" customHeight="1">
      <c r="A63" s="68" t="s">
        <v>118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/>
      <c r="AN63" s="58"/>
      <c r="AO63" s="59"/>
      <c r="AP63" s="59"/>
      <c r="AQ63" s="59"/>
      <c r="AR63" s="59"/>
      <c r="AS63" s="59"/>
      <c r="AT63" s="59" t="s">
        <v>119</v>
      </c>
      <c r="AU63" s="59"/>
      <c r="AV63" s="59"/>
      <c r="AW63" s="59"/>
      <c r="AX63" s="59"/>
      <c r="AY63" s="59"/>
      <c r="AZ63" s="59"/>
      <c r="BA63" s="59"/>
      <c r="BB63" s="59"/>
      <c r="BC63" s="60"/>
      <c r="BD63" s="12"/>
      <c r="BE63" s="12"/>
      <c r="BF63" s="12"/>
      <c r="BG63" s="12"/>
      <c r="BH63" s="12"/>
      <c r="BI63" s="61"/>
      <c r="BJ63" s="62">
        <v>1247441.54</v>
      </c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>
        <v>129244.75</v>
      </c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3">
        <f t="shared" si="0"/>
        <v>129244.75</v>
      </c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5"/>
      <c r="ET63" s="62">
        <f t="shared" si="1"/>
        <v>1118196.79</v>
      </c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36.4" customHeight="1">
      <c r="A64" s="68" t="s">
        <v>120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9"/>
      <c r="AN64" s="58"/>
      <c r="AO64" s="59"/>
      <c r="AP64" s="59"/>
      <c r="AQ64" s="59"/>
      <c r="AR64" s="59"/>
      <c r="AS64" s="59"/>
      <c r="AT64" s="59" t="s">
        <v>121</v>
      </c>
      <c r="AU64" s="59"/>
      <c r="AV64" s="59"/>
      <c r="AW64" s="59"/>
      <c r="AX64" s="59"/>
      <c r="AY64" s="59"/>
      <c r="AZ64" s="59"/>
      <c r="BA64" s="59"/>
      <c r="BB64" s="59"/>
      <c r="BC64" s="60"/>
      <c r="BD64" s="12"/>
      <c r="BE64" s="12"/>
      <c r="BF64" s="12"/>
      <c r="BG64" s="12"/>
      <c r="BH64" s="12"/>
      <c r="BI64" s="61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>
        <v>87346.52</v>
      </c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3">
        <f t="shared" si="0"/>
        <v>87346.52</v>
      </c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5"/>
      <c r="ET64" s="62">
        <f t="shared" si="1"/>
        <v>-87346.52</v>
      </c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72.95" customHeight="1">
      <c r="A65" s="68" t="s">
        <v>122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9"/>
      <c r="AN65" s="58"/>
      <c r="AO65" s="59"/>
      <c r="AP65" s="59"/>
      <c r="AQ65" s="59"/>
      <c r="AR65" s="59"/>
      <c r="AS65" s="59"/>
      <c r="AT65" s="59" t="s">
        <v>123</v>
      </c>
      <c r="AU65" s="59"/>
      <c r="AV65" s="59"/>
      <c r="AW65" s="59"/>
      <c r="AX65" s="59"/>
      <c r="AY65" s="59"/>
      <c r="AZ65" s="59"/>
      <c r="BA65" s="59"/>
      <c r="BB65" s="59"/>
      <c r="BC65" s="60"/>
      <c r="BD65" s="12"/>
      <c r="BE65" s="12"/>
      <c r="BF65" s="12"/>
      <c r="BG65" s="12"/>
      <c r="BH65" s="12"/>
      <c r="BI65" s="61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>
        <v>1456874.2</v>
      </c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3">
        <f t="shared" si="0"/>
        <v>1456874.2</v>
      </c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5"/>
      <c r="ET65" s="62">
        <f t="shared" si="1"/>
        <v>-1456874.2</v>
      </c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60.75" customHeight="1">
      <c r="A66" s="68" t="s">
        <v>124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9"/>
      <c r="AN66" s="58"/>
      <c r="AO66" s="59"/>
      <c r="AP66" s="59"/>
      <c r="AQ66" s="59"/>
      <c r="AR66" s="59"/>
      <c r="AS66" s="59"/>
      <c r="AT66" s="59" t="s">
        <v>125</v>
      </c>
      <c r="AU66" s="59"/>
      <c r="AV66" s="59"/>
      <c r="AW66" s="59"/>
      <c r="AX66" s="59"/>
      <c r="AY66" s="59"/>
      <c r="AZ66" s="59"/>
      <c r="BA66" s="59"/>
      <c r="BB66" s="59"/>
      <c r="BC66" s="60"/>
      <c r="BD66" s="12"/>
      <c r="BE66" s="12"/>
      <c r="BF66" s="12"/>
      <c r="BG66" s="12"/>
      <c r="BH66" s="12"/>
      <c r="BI66" s="61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>
        <v>-12157063.24</v>
      </c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3">
        <f t="shared" si="0"/>
        <v>-12157063.24</v>
      </c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5"/>
      <c r="ET66" s="62">
        <f t="shared" si="1"/>
        <v>12157063.24</v>
      </c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</row>
    <row r="68" spans="1:16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</row>
    <row r="69" spans="1:16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</row>
    <row r="70" spans="1:16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</row>
    <row r="71" spans="1:16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</row>
    <row r="72" spans="1:16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</row>
    <row r="73" spans="1:16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</row>
    <row r="74" spans="1:16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</row>
    <row r="75" spans="1:16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</row>
    <row r="76" spans="1:16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6" t="s">
        <v>126</v>
      </c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2" t="s">
        <v>127</v>
      </c>
    </row>
    <row r="77" spans="1:166" ht="12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</row>
    <row r="78" spans="1:166" ht="24" customHeight="1">
      <c r="A78" s="41" t="s">
        <v>21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2"/>
      <c r="AK78" s="45" t="s">
        <v>22</v>
      </c>
      <c r="AL78" s="41"/>
      <c r="AM78" s="41"/>
      <c r="AN78" s="41"/>
      <c r="AO78" s="41"/>
      <c r="AP78" s="42"/>
      <c r="AQ78" s="45" t="s">
        <v>128</v>
      </c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2"/>
      <c r="BC78" s="45" t="s">
        <v>129</v>
      </c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2"/>
      <c r="BU78" s="45" t="s">
        <v>130</v>
      </c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2"/>
      <c r="CH78" s="35" t="s">
        <v>25</v>
      </c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7"/>
      <c r="EK78" s="35" t="s">
        <v>131</v>
      </c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70"/>
    </row>
    <row r="79" spans="1:166" ht="78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4"/>
      <c r="AK79" s="46"/>
      <c r="AL79" s="43"/>
      <c r="AM79" s="43"/>
      <c r="AN79" s="43"/>
      <c r="AO79" s="43"/>
      <c r="AP79" s="44"/>
      <c r="AQ79" s="46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4"/>
      <c r="BC79" s="46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4"/>
      <c r="BU79" s="46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4"/>
      <c r="CH79" s="36" t="s">
        <v>132</v>
      </c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7"/>
      <c r="CX79" s="35" t="s">
        <v>28</v>
      </c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7"/>
      <c r="DK79" s="35" t="s">
        <v>29</v>
      </c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7"/>
      <c r="DX79" s="35" t="s">
        <v>30</v>
      </c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7"/>
      <c r="EK79" s="46" t="s">
        <v>133</v>
      </c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4"/>
      <c r="EX79" s="35" t="s">
        <v>134</v>
      </c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70"/>
    </row>
    <row r="80" spans="1:166" ht="14.25" customHeight="1">
      <c r="A80" s="39">
        <v>1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40"/>
      <c r="AK80" s="29">
        <v>2</v>
      </c>
      <c r="AL80" s="30"/>
      <c r="AM80" s="30"/>
      <c r="AN80" s="30"/>
      <c r="AO80" s="30"/>
      <c r="AP80" s="31"/>
      <c r="AQ80" s="29">
        <v>3</v>
      </c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1"/>
      <c r="BC80" s="29">
        <v>4</v>
      </c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5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1"/>
      <c r="CH80" s="29">
        <v>6</v>
      </c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1"/>
      <c r="CX80" s="29">
        <v>7</v>
      </c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1"/>
      <c r="DK80" s="29">
        <v>8</v>
      </c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1"/>
      <c r="DX80" s="29">
        <v>9</v>
      </c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1"/>
      <c r="EK80" s="29">
        <v>10</v>
      </c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49">
        <v>11</v>
      </c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6"/>
    </row>
    <row r="81" spans="1:166" ht="15" customHeight="1">
      <c r="A81" s="50" t="s">
        <v>135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1" t="s">
        <v>136</v>
      </c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5">
        <v>623825657.75</v>
      </c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>
        <v>623825657.75</v>
      </c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>
        <v>375121275.80000001</v>
      </c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>
        <f t="shared" ref="DX81:DX144" si="2">CH81+CX81+DK81</f>
        <v>375121275.80000001</v>
      </c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>
        <f t="shared" ref="EK81:EK144" si="3">BC81-DX81</f>
        <v>248704381.94999999</v>
      </c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>
        <f t="shared" ref="EX81:EX144" si="4">BU81-DX81</f>
        <v>248704381.94999999</v>
      </c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6"/>
    </row>
    <row r="82" spans="1:166" ht="15" customHeight="1">
      <c r="A82" s="57" t="s">
        <v>33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8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623825657.75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623825657.75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375121275.80000001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375121275.80000001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248704381.94999999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248704381.94999999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>
      <c r="A83" s="68" t="s">
        <v>137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138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1409700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1409700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804063.35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804063.35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605636.65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605636.65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12.75">
      <c r="A84" s="68" t="s">
        <v>137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139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174116.44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174116.44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174116.44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174116.44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2" customHeight="1">
      <c r="A85" s="68" t="s">
        <v>140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141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425700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425700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350459.87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350459.87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75240.13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75240.13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24.2" customHeight="1">
      <c r="A86" s="68" t="s">
        <v>140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142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52583.56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52583.56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52583.56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52583.56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>
      <c r="A87" s="68" t="s">
        <v>137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143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3829300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3829300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2035881.79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2035881.79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1793418.21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1793418.21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12.75">
      <c r="A88" s="68" t="s">
        <v>137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144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95776.05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95776.05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95776.05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95776.05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12.75">
      <c r="A89" s="68" t="s">
        <v>137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145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433026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433026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433026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433026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24.2" customHeight="1">
      <c r="A90" s="68" t="s">
        <v>140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146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1156400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1156400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603746.88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603746.88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552653.12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552653.12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24.2" customHeight="1">
      <c r="A91" s="68" t="s">
        <v>140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147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28923.95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28923.95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28923.95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28923.95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0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0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24.2" customHeight="1">
      <c r="A92" s="68" t="s">
        <v>140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148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130774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130774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24566.55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2"/>
        <v>24566.55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3"/>
        <v>106207.45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4"/>
        <v>106207.45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12.75">
      <c r="A93" s="68" t="s">
        <v>149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150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147600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147600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>
        <v>70946.38</v>
      </c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2"/>
        <v>70946.38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3"/>
        <v>76653.62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4"/>
        <v>76653.62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12.75">
      <c r="A94" s="68" t="s">
        <v>149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151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2400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2400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2"/>
        <v>0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3"/>
        <v>2400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4"/>
        <v>2400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12.75">
      <c r="A95" s="68" t="s">
        <v>149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152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1778.5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1778.5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2"/>
        <v>0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3"/>
        <v>1778.5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4"/>
        <v>1778.5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12.75">
      <c r="A96" s="68" t="s">
        <v>153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154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522000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522000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29468.83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2"/>
        <v>29468.83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3"/>
        <v>492531.17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4"/>
        <v>492531.17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2.75">
      <c r="A97" s="68" t="s">
        <v>153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155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673000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673000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>
        <v>669038.31000000006</v>
      </c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2"/>
        <v>669038.31000000006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3"/>
        <v>3961.6899999999441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4"/>
        <v>3961.6899999999441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2.75">
      <c r="A98" s="68" t="s">
        <v>153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156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30000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30000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>
        <v>15218.22</v>
      </c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2"/>
        <v>15218.22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3"/>
        <v>14781.78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4"/>
        <v>14781.78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2.75">
      <c r="A99" s="68" t="s">
        <v>153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157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81500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81500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>
        <v>15409.68</v>
      </c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2"/>
        <v>15409.68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3"/>
        <v>66090.320000000007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4"/>
        <v>66090.320000000007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24.2" customHeight="1">
      <c r="A100" s="68" t="s">
        <v>158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159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50000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50000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>
        <v>50000</v>
      </c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2"/>
        <v>50000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3"/>
        <v>0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4"/>
        <v>0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24.2" customHeight="1">
      <c r="A101" s="68" t="s">
        <v>158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160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34652.82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34652.82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>
        <v>10770</v>
      </c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2"/>
        <v>10770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3"/>
        <v>23882.82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4"/>
        <v>23882.82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24.2" customHeight="1">
      <c r="A102" s="68" t="s">
        <v>158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161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800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800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>
        <v>800</v>
      </c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2"/>
        <v>800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3"/>
        <v>0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4"/>
        <v>0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2.75">
      <c r="A103" s="68" t="s">
        <v>162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163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38365.980000000003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38365.980000000003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>
        <v>38365.980000000003</v>
      </c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2"/>
        <v>38365.980000000003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3"/>
        <v>0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4"/>
        <v>0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12.75">
      <c r="A104" s="68" t="s">
        <v>162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164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25000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25000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2"/>
        <v>0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3"/>
        <v>25000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4"/>
        <v>25000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12.75">
      <c r="A105" s="68" t="s">
        <v>162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165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39000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39000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>
        <v>5000</v>
      </c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2"/>
        <v>5000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3"/>
        <v>34000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4"/>
        <v>34000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12.75">
      <c r="A106" s="68" t="s">
        <v>162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166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11000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11000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>
        <v>11000</v>
      </c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2"/>
        <v>11000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3"/>
        <v>0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4"/>
        <v>0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2.75">
      <c r="A107" s="68" t="s">
        <v>162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167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50000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50000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2"/>
        <v>0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3"/>
        <v>50000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4"/>
        <v>50000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2.75">
      <c r="A108" s="68" t="s">
        <v>168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169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14547.18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14547.18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>
        <v>14547.18</v>
      </c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2"/>
        <v>14547.18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3"/>
        <v>0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4"/>
        <v>0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4.2" customHeight="1">
      <c r="A109" s="68" t="s">
        <v>170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171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600000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600000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>
        <v>599997.5</v>
      </c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2"/>
        <v>599997.5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3"/>
        <v>2.5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4"/>
        <v>2.5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24.2" customHeight="1">
      <c r="A110" s="68" t="s">
        <v>172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173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45434.02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45434.02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2"/>
        <v>0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3"/>
        <v>45434.02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4"/>
        <v>45434.02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2.75">
      <c r="A111" s="68" t="s">
        <v>137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174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264592.93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264592.93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>
        <v>124799.23</v>
      </c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2"/>
        <v>124799.23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3"/>
        <v>139793.70000000001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4"/>
        <v>139793.70000000001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24.2" customHeight="1">
      <c r="A112" s="68" t="s">
        <v>140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175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79907.070000000007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79907.070000000007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>
        <v>33096.57</v>
      </c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2"/>
        <v>33096.57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3"/>
        <v>46810.500000000007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4"/>
        <v>46810.500000000007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2.75">
      <c r="A113" s="68" t="s">
        <v>137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176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2150.54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2150.54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2"/>
        <v>0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3"/>
        <v>2150.54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4"/>
        <v>2150.54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4.2" customHeight="1">
      <c r="A114" s="68" t="s">
        <v>140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177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649.46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649.46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2"/>
        <v>0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3"/>
        <v>649.46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4"/>
        <v>649.46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12.75">
      <c r="A115" s="68" t="s">
        <v>137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178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7957252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7957252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>
        <v>4040892.5</v>
      </c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2"/>
        <v>4040892.5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3"/>
        <v>3916359.5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4"/>
        <v>3916359.5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12.75">
      <c r="A116" s="68" t="s">
        <v>137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179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104531.79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104531.79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>
        <v>104531.79</v>
      </c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2"/>
        <v>104531.79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3"/>
        <v>0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4"/>
        <v>0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12.75">
      <c r="A117" s="68" t="s">
        <v>137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180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938172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938172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>
        <v>930419.99</v>
      </c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2"/>
        <v>930419.99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3"/>
        <v>7752.0100000000093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4"/>
        <v>7752.0100000000093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4.2" customHeight="1">
      <c r="A118" s="68" t="s">
        <v>140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181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2403148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2403148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>
        <v>1344096.71</v>
      </c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2"/>
        <v>1344096.71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3"/>
        <v>1059051.29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4"/>
        <v>1059051.29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24.2" customHeight="1">
      <c r="A119" s="68" t="s">
        <v>140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182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31568.21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31568.21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>
        <v>31568.21</v>
      </c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2"/>
        <v>31568.21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3"/>
        <v>0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4"/>
        <v>0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24.2" customHeight="1">
      <c r="A120" s="68" t="s">
        <v>140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183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283328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283328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>
        <v>263444.13</v>
      </c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2"/>
        <v>263444.13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3"/>
        <v>19883.869999999995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4"/>
        <v>19883.869999999995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12.75">
      <c r="A121" s="68" t="s">
        <v>149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184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362180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362180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>
        <v>162745.4</v>
      </c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2"/>
        <v>162745.4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3"/>
        <v>199434.6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4"/>
        <v>199434.6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12.75">
      <c r="A122" s="68" t="s">
        <v>149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185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18520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18520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2"/>
        <v>0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3"/>
        <v>18520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4"/>
        <v>18520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12.75">
      <c r="A123" s="68" t="s">
        <v>153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186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112591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112591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>
        <v>45700</v>
      </c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2"/>
        <v>45700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3"/>
        <v>66891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4"/>
        <v>66891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12.75">
      <c r="A124" s="68" t="s">
        <v>153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187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570100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570100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>
        <v>285050</v>
      </c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2"/>
        <v>285050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3"/>
        <v>285050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4"/>
        <v>285050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12.75">
      <c r="A125" s="68" t="s">
        <v>153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188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24000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24000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>
        <v>11500</v>
      </c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2"/>
        <v>11500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3"/>
        <v>12500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4"/>
        <v>12500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12.75">
      <c r="A126" s="68" t="s">
        <v>153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189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26809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26809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>
        <v>12000</v>
      </c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2"/>
        <v>12000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3"/>
        <v>14809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4"/>
        <v>14809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24.2" customHeight="1">
      <c r="A127" s="68" t="s">
        <v>158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190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50000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50000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2"/>
        <v>0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3"/>
        <v>50000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4"/>
        <v>50000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24.2" customHeight="1">
      <c r="A128" s="68" t="s">
        <v>158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191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20000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20000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>
        <v>8297</v>
      </c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2"/>
        <v>8297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3"/>
        <v>11703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4"/>
        <v>11703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24.2" customHeight="1">
      <c r="A129" s="68" t="s">
        <v>158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192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58000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58000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>
        <v>40857</v>
      </c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2"/>
        <v>40857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3"/>
        <v>17143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4"/>
        <v>17143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24.2" customHeight="1">
      <c r="A130" s="68" t="s">
        <v>158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193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800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800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>
        <v>800</v>
      </c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2"/>
        <v>800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3"/>
        <v>0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4"/>
        <v>0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12.75">
      <c r="A131" s="68" t="s">
        <v>162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194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70009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70009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>
        <v>68449.289999999994</v>
      </c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2"/>
        <v>68449.289999999994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3"/>
        <v>1559.7100000000064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4"/>
        <v>1559.7100000000064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12.75">
      <c r="A132" s="68" t="s">
        <v>162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195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10020.049999999999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10020.049999999999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>
        <v>10020.049999999999</v>
      </c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2"/>
        <v>10020.049999999999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3"/>
        <v>0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4"/>
        <v>0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12.75">
      <c r="A133" s="68" t="s">
        <v>162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196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25000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25000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2"/>
        <v>0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3"/>
        <v>25000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4"/>
        <v>25000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12.75">
      <c r="A134" s="68" t="s">
        <v>162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197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23000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23000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2"/>
        <v>0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3"/>
        <v>23000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4"/>
        <v>23000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12.75">
      <c r="A135" s="68" t="s">
        <v>162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198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29700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29700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2"/>
        <v>0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3"/>
        <v>29700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4"/>
        <v>29700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12.75">
      <c r="A136" s="68" t="s">
        <v>162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199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11251.8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11251.8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si="2"/>
        <v>0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si="3"/>
        <v>11251.8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si="4"/>
        <v>11251.8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12.75">
      <c r="A137" s="68" t="s">
        <v>168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200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22200.82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22200.82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>
        <v>9351.76</v>
      </c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2"/>
        <v>9351.76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3"/>
        <v>12849.06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4"/>
        <v>12849.06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24.2" customHeight="1">
      <c r="A138" s="68" t="s">
        <v>170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201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821000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821000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>
        <v>699970</v>
      </c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2"/>
        <v>699970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3"/>
        <v>121030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4"/>
        <v>121030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24.2" customHeight="1">
      <c r="A139" s="68" t="s">
        <v>170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202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14999.18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14999.18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2"/>
        <v>0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3"/>
        <v>14999.18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4"/>
        <v>14999.18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24.2" customHeight="1">
      <c r="A140" s="68" t="s">
        <v>172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203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55034.3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55034.3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2"/>
        <v>0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3"/>
        <v>55034.3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4"/>
        <v>55034.3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24.2" customHeight="1">
      <c r="A141" s="68" t="s">
        <v>172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204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23400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23400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si="2"/>
        <v>0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si="3"/>
        <v>23400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si="4"/>
        <v>23400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12.75">
      <c r="A142" s="68" t="s">
        <v>205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206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16542.240000000002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16542.240000000002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si="2"/>
        <v>0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si="3"/>
        <v>16542.240000000002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si="4"/>
        <v>16542.240000000002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48.6" customHeight="1">
      <c r="A143" s="68" t="s">
        <v>207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208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7.65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7.65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>
        <v>7.65</v>
      </c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si="2"/>
        <v>7.65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si="3"/>
        <v>0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si="4"/>
        <v>0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12.75">
      <c r="A144" s="68" t="s">
        <v>137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209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264592.94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264592.94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>
        <v>119757</v>
      </c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si="2"/>
        <v>119757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si="3"/>
        <v>144835.94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si="4"/>
        <v>144835.94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24.2" customHeight="1">
      <c r="A145" s="68" t="s">
        <v>140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210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79907.06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79907.06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>
        <v>23784.68</v>
      </c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ref="DX145:DX208" si="5">CH145+CX145+DK145</f>
        <v>23784.68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ref="EK145:EK208" si="6">BC145-DX145</f>
        <v>56122.38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ref="EX145:EX208" si="7">BU145-DX145</f>
        <v>56122.38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12.75">
      <c r="A146" s="68" t="s">
        <v>162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211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10900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10900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5"/>
        <v>0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6"/>
        <v>10900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7"/>
        <v>10900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12.75">
      <c r="A147" s="68" t="s">
        <v>137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212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3015440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3015440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>
        <v>1618036.1</v>
      </c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si="5"/>
        <v>1618036.1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si="6"/>
        <v>1397403.9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si="7"/>
        <v>1397403.9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12.75">
      <c r="A148" s="68" t="s">
        <v>137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213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213133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213133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>
        <v>85000</v>
      </c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si="5"/>
        <v>85000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si="6"/>
        <v>128133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si="7"/>
        <v>128133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24.2" customHeight="1">
      <c r="A149" s="68" t="s">
        <v>214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215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4896.24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4896.24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>
        <v>4896.24</v>
      </c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si="5"/>
        <v>4896.24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si="6"/>
        <v>0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si="7"/>
        <v>0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24.2" customHeight="1">
      <c r="A150" s="68" t="s">
        <v>140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216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905763.76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905763.76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>
        <v>500653.82</v>
      </c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5"/>
        <v>500653.82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6"/>
        <v>405109.94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7"/>
        <v>405109.94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24.2" customHeight="1">
      <c r="A151" s="68" t="s">
        <v>140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217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64367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64367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si="5"/>
        <v>0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si="6"/>
        <v>64367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si="7"/>
        <v>64367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12.75">
      <c r="A152" s="68" t="s">
        <v>149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218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83200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83200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>
        <v>28380.39</v>
      </c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5"/>
        <v>28380.39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6"/>
        <v>54819.61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7"/>
        <v>54819.61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12.75">
      <c r="A153" s="68" t="s">
        <v>149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219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264.39999999999998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264.39999999999998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>
        <v>264.39999999999998</v>
      </c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5"/>
        <v>264.39999999999998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6"/>
        <v>0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7"/>
        <v>0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12.75">
      <c r="A154" s="68" t="s">
        <v>220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221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49500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49500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5"/>
        <v>0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6"/>
        <v>49500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7"/>
        <v>49500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12.75">
      <c r="A155" s="68" t="s">
        <v>220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222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114500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114500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5"/>
        <v>0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6"/>
        <v>114500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7"/>
        <v>114500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12.75">
      <c r="A156" s="68" t="s">
        <v>153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223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117944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117944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>
        <v>892.2</v>
      </c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5"/>
        <v>892.2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6"/>
        <v>117051.8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7"/>
        <v>117051.8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12.75">
      <c r="A157" s="68" t="s">
        <v>153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224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52760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52760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5"/>
        <v>0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6"/>
        <v>52760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7"/>
        <v>52760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12.75">
      <c r="A158" s="68" t="s">
        <v>153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225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84000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84000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>
        <v>26393.919999999998</v>
      </c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5"/>
        <v>26393.919999999998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6"/>
        <v>57606.080000000002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7"/>
        <v>57606.080000000002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12.75">
      <c r="A159" s="68" t="s">
        <v>153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226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13724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13724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5"/>
        <v>0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6"/>
        <v>13724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7"/>
        <v>13724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12.75">
      <c r="A160" s="68" t="s">
        <v>153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227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14072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14072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5"/>
        <v>0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6"/>
        <v>14072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7"/>
        <v>14072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24.2" customHeight="1">
      <c r="A161" s="68" t="s">
        <v>158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228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3000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3000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5"/>
        <v>0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6"/>
        <v>3000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7"/>
        <v>3000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24.2" customHeight="1">
      <c r="A162" s="68" t="s">
        <v>158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229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5500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5500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5"/>
        <v>0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6"/>
        <v>5500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7"/>
        <v>5500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24.2" customHeight="1">
      <c r="A163" s="68" t="s">
        <v>158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230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3000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3000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5"/>
        <v>0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6"/>
        <v>3000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7"/>
        <v>3000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24.2" customHeight="1">
      <c r="A164" s="68" t="s">
        <v>158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231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20000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20000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>
        <v>7790</v>
      </c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5"/>
        <v>7790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6"/>
        <v>12210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7"/>
        <v>12210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24.2" customHeight="1">
      <c r="A165" s="68" t="s">
        <v>158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232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100800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100800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>
        <v>42000</v>
      </c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5"/>
        <v>42000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6"/>
        <v>58800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7"/>
        <v>58800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24.2" customHeight="1">
      <c r="A166" s="68" t="s">
        <v>158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233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40000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40000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>
        <v>10630</v>
      </c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5"/>
        <v>10630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6"/>
        <v>29370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7"/>
        <v>29370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24.2" customHeight="1">
      <c r="A167" s="68" t="s">
        <v>158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234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400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400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>
        <v>400</v>
      </c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5"/>
        <v>400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6"/>
        <v>0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7"/>
        <v>0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12.75">
      <c r="A168" s="68" t="s">
        <v>162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235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141930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141930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5"/>
        <v>0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6"/>
        <v>141930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7"/>
        <v>141930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12.75">
      <c r="A169" s="68" t="s">
        <v>162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236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5500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5500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>
        <v>2419.1999999999998</v>
      </c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5"/>
        <v>2419.1999999999998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6"/>
        <v>3080.8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7"/>
        <v>3080.8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12.75">
      <c r="A170" s="68" t="s">
        <v>162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237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15000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15000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5"/>
        <v>0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6"/>
        <v>15000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7"/>
        <v>15000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12.75">
      <c r="A171" s="68" t="s">
        <v>162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238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19500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19500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5"/>
        <v>0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6"/>
        <v>19500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7"/>
        <v>19500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12.75">
      <c r="A172" s="68" t="s">
        <v>168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239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7000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7000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>
        <v>5134.3</v>
      </c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5"/>
        <v>5134.3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6"/>
        <v>1865.6999999999998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7"/>
        <v>1865.6999999999998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24.2" customHeight="1">
      <c r="A173" s="68" t="s">
        <v>240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241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1956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1956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>
        <v>1956</v>
      </c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5"/>
        <v>1956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6"/>
        <v>0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7"/>
        <v>0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24.2" customHeight="1">
      <c r="A174" s="68" t="s">
        <v>170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242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80000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80000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>
        <v>24000</v>
      </c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5"/>
        <v>24000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6"/>
        <v>56000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7"/>
        <v>56000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24.2" customHeight="1">
      <c r="A175" s="68" t="s">
        <v>170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243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20000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20000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5"/>
        <v>0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6"/>
        <v>20000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7"/>
        <v>20000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24.2" customHeight="1">
      <c r="A176" s="68" t="s">
        <v>172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244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98644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98644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5"/>
        <v>0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6"/>
        <v>98644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7"/>
        <v>98644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24.2" customHeight="1">
      <c r="A177" s="68" t="s">
        <v>172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245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40000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40000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>
        <v>5809</v>
      </c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5"/>
        <v>5809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6"/>
        <v>34191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7"/>
        <v>34191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24.2" customHeight="1">
      <c r="A178" s="68" t="s">
        <v>172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246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50000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50000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5"/>
        <v>0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6"/>
        <v>50000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7"/>
        <v>50000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12.75">
      <c r="A179" s="68" t="s">
        <v>205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247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3500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3500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>
        <v>117</v>
      </c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5"/>
        <v>117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6"/>
        <v>3383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7"/>
        <v>3383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24.2" customHeight="1">
      <c r="A180" s="68" t="s">
        <v>248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249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2491800.09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2491800.09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5"/>
        <v>0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6"/>
        <v>2491800.09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7"/>
        <v>2491800.09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12.75">
      <c r="A181" s="68" t="s">
        <v>137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250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4252500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4252500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>
        <v>2537280.88</v>
      </c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5"/>
        <v>2537280.88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6"/>
        <v>1715219.12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7"/>
        <v>1715219.12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12.75">
      <c r="A182" s="68" t="s">
        <v>137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251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287173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287173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>
        <v>287173</v>
      </c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5"/>
        <v>287173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6"/>
        <v>0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7"/>
        <v>0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24.2" customHeight="1">
      <c r="A183" s="68" t="s">
        <v>140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252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1284300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1284300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>
        <v>750554.86</v>
      </c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5"/>
        <v>750554.86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6"/>
        <v>533745.14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7"/>
        <v>533745.14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24.2" customHeight="1">
      <c r="A184" s="68" t="s">
        <v>140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253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86727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86727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>
        <v>86726.2</v>
      </c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5"/>
        <v>86726.2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6"/>
        <v>0.80000000000291038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7"/>
        <v>0.80000000000291038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12.75">
      <c r="A185" s="68" t="s">
        <v>149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254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46500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46500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>
        <v>16628.82</v>
      </c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5"/>
        <v>16628.82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6"/>
        <v>29871.18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7"/>
        <v>29871.18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12.75">
      <c r="A186" s="68" t="s">
        <v>220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255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14700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14700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5"/>
        <v>0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6"/>
        <v>14700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7"/>
        <v>14700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12.75">
      <c r="A187" s="68" t="s">
        <v>220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256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102300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102300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>
        <v>78054.899999999994</v>
      </c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5"/>
        <v>78054.899999999994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6"/>
        <v>24245.100000000006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7"/>
        <v>24245.100000000006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12.75">
      <c r="A188" s="68" t="s">
        <v>153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257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49500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49500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5"/>
        <v>0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6"/>
        <v>49500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7"/>
        <v>49500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12.75">
      <c r="A189" s="68" t="s">
        <v>153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258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113730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113730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5"/>
        <v>0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6"/>
        <v>113730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7"/>
        <v>113730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12.75">
      <c r="A190" s="68" t="s">
        <v>153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259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60000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60000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5"/>
        <v>0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6"/>
        <v>60000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7"/>
        <v>60000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12.75">
      <c r="A191" s="68" t="s">
        <v>153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260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>
        <v>92170</v>
      </c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>
        <v>92170</v>
      </c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5"/>
        <v>0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6"/>
        <v>92170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7"/>
        <v>92170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24.2" customHeight="1">
      <c r="A192" s="68" t="s">
        <v>158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261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17100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17100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5"/>
        <v>0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6"/>
        <v>17100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7"/>
        <v>17100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24.2" customHeight="1">
      <c r="A193" s="68" t="s">
        <v>158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262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40000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40000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>
        <v>32940.6</v>
      </c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5"/>
        <v>32940.6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6"/>
        <v>7059.4000000000015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7"/>
        <v>7059.4000000000015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24.2" customHeight="1">
      <c r="A194" s="68" t="s">
        <v>158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263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40000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40000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5"/>
        <v>0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6"/>
        <v>40000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7"/>
        <v>40000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24.2" customHeight="1">
      <c r="A195" s="68" t="s">
        <v>158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264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120000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120000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5"/>
        <v>0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6"/>
        <v>120000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7"/>
        <v>120000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12.75">
      <c r="A196" s="68" t="s">
        <v>162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265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30400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30400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5"/>
        <v>0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6"/>
        <v>30400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7"/>
        <v>30400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12.75">
      <c r="A197" s="68" t="s">
        <v>162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266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25088.21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25088.21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5"/>
        <v>0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6"/>
        <v>25088.21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7"/>
        <v>25088.21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12.75">
      <c r="A198" s="68" t="s">
        <v>162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267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4150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4150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5"/>
        <v>0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6"/>
        <v>4150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7"/>
        <v>4150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12.75">
      <c r="A199" s="68" t="s">
        <v>162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268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4500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4500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5"/>
        <v>0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6"/>
        <v>4500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7"/>
        <v>4500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12.75">
      <c r="A200" s="68" t="s">
        <v>162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269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>
        <v>4500</v>
      </c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si="5"/>
        <v>4500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si="6"/>
        <v>-4500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si="7"/>
        <v>-4500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12.75">
      <c r="A201" s="68" t="s">
        <v>162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270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6500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6500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5"/>
        <v>0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6"/>
        <v>6500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7"/>
        <v>6500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12.75">
      <c r="A202" s="68" t="s">
        <v>162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271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50000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50000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5"/>
        <v>0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6"/>
        <v>50000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7"/>
        <v>50000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12.75">
      <c r="A203" s="68" t="s">
        <v>162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272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98100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98100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5"/>
        <v>0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6"/>
        <v>98100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7"/>
        <v>98100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12.75">
      <c r="A204" s="68" t="s">
        <v>168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273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5600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5600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5"/>
        <v>0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6"/>
        <v>5600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7"/>
        <v>5600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24.2" customHeight="1">
      <c r="A205" s="68" t="s">
        <v>170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274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41350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41350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si="5"/>
        <v>0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si="6"/>
        <v>41350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si="7"/>
        <v>41350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24.2" customHeight="1">
      <c r="A206" s="68" t="s">
        <v>172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275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83100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83100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si="5"/>
        <v>0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si="6"/>
        <v>83100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si="7"/>
        <v>83100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24.2" customHeight="1">
      <c r="A207" s="68" t="s">
        <v>172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276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99300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99300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si="5"/>
        <v>0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si="6"/>
        <v>99300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si="7"/>
        <v>99300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24.2" customHeight="1">
      <c r="A208" s="68" t="s">
        <v>172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277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191900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191900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>
        <v>99840</v>
      </c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si="5"/>
        <v>99840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si="6"/>
        <v>92060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si="7"/>
        <v>92060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12.75">
      <c r="A209" s="68" t="s">
        <v>205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278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>
        <v>8411.7900000000009</v>
      </c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>
        <v>8411.7900000000009</v>
      </c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>
        <v>8411.7900000000009</v>
      </c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ref="DX209:DX272" si="8">CH209+CX209+DK209</f>
        <v>8411.7900000000009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ref="EK209:EK272" si="9">BC209-DX209</f>
        <v>0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ref="EX209:EX272" si="10">BU209-DX209</f>
        <v>0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12.75">
      <c r="A210" s="68" t="s">
        <v>205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279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2000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2000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>
        <v>937</v>
      </c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8"/>
        <v>937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9"/>
        <v>1063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10"/>
        <v>1063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12.75">
      <c r="A211" s="68" t="s">
        <v>137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280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755800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755800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>
        <v>598690.44999999995</v>
      </c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si="8"/>
        <v>598690.44999999995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si="9"/>
        <v>157109.55000000005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si="10"/>
        <v>157109.55000000005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24.2" customHeight="1">
      <c r="A212" s="68" t="s">
        <v>140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281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228200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228200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>
        <v>119271.39</v>
      </c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si="8"/>
        <v>119271.39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si="9"/>
        <v>108928.61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si="10"/>
        <v>108928.61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12.75">
      <c r="A213" s="68" t="s">
        <v>162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282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26200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26200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si="8"/>
        <v>0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si="9"/>
        <v>26200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si="10"/>
        <v>26200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24.2" customHeight="1">
      <c r="A214" s="68" t="s">
        <v>172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283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50000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50000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8"/>
        <v>0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9"/>
        <v>50000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10"/>
        <v>50000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12.75">
      <c r="A215" s="68" t="s">
        <v>137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284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279800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279800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>
        <v>76000</v>
      </c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si="8"/>
        <v>76000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si="9"/>
        <v>203800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si="10"/>
        <v>203800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24.2" customHeight="1">
      <c r="A216" s="68" t="s">
        <v>140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285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84500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84500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8"/>
        <v>0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9"/>
        <v>84500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0"/>
        <v>84500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24.2" customHeight="1">
      <c r="A217" s="68" t="s">
        <v>172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286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50000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50000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8"/>
        <v>0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9"/>
        <v>50000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0"/>
        <v>50000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12.75">
      <c r="A218" s="68" t="s">
        <v>137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287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1108780.72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1108780.72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>
        <v>544111.72</v>
      </c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8"/>
        <v>544111.72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9"/>
        <v>564669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0"/>
        <v>564669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12.75">
      <c r="A219" s="68" t="s">
        <v>137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288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86635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86635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>
        <v>85596.86</v>
      </c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8"/>
        <v>85596.86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9"/>
        <v>1038.1399999999994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0"/>
        <v>1038.1399999999994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24.2" customHeight="1">
      <c r="A220" s="68" t="s">
        <v>214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289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5519.28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5519.28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>
        <v>5519.28</v>
      </c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8"/>
        <v>5519.28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9"/>
        <v>0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0"/>
        <v>0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24.2" customHeight="1">
      <c r="A221" s="68" t="s">
        <v>140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290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336600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336600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>
        <v>163113.79999999999</v>
      </c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8"/>
        <v>163113.79999999999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9"/>
        <v>173486.2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0"/>
        <v>173486.2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24.2" customHeight="1">
      <c r="A222" s="68" t="s">
        <v>140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291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26165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26165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>
        <v>25850.25</v>
      </c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8"/>
        <v>25850.25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9"/>
        <v>314.75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0"/>
        <v>314.75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12.75">
      <c r="A223" s="68" t="s">
        <v>149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292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38000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38000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>
        <v>10749.05</v>
      </c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8"/>
        <v>10749.05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9"/>
        <v>27250.95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0"/>
        <v>27250.95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12.75">
      <c r="A224" s="68" t="s">
        <v>220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293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4400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4400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8"/>
        <v>0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9"/>
        <v>4400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0"/>
        <v>4400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12.75">
      <c r="A225" s="68" t="s">
        <v>220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294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2611.7800000000002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2611.7800000000002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8"/>
        <v>0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9"/>
        <v>2611.7800000000002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0"/>
        <v>2611.7800000000002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12.75">
      <c r="A226" s="68" t="s">
        <v>153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295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>
        <v>380100</v>
      </c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>
        <v>380100</v>
      </c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>
        <v>147463.23000000001</v>
      </c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8"/>
        <v>147463.23000000001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9"/>
        <v>232636.77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0"/>
        <v>232636.77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12.75">
      <c r="A227" s="68" t="s">
        <v>153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296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2015.22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2015.22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8"/>
        <v>0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9"/>
        <v>2015.22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0"/>
        <v>2015.22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24.2" customHeight="1">
      <c r="A228" s="68" t="s">
        <v>158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297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42000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42000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>
        <v>12600</v>
      </c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8"/>
        <v>12600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9"/>
        <v>29400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0"/>
        <v>29400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24.2" customHeight="1">
      <c r="A229" s="68" t="s">
        <v>158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298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20000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20000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8"/>
        <v>0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9"/>
        <v>20000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0"/>
        <v>20000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24.2" customHeight="1">
      <c r="A230" s="68" t="s">
        <v>158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299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104400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104400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>
        <v>43500</v>
      </c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8"/>
        <v>43500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9"/>
        <v>60900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0"/>
        <v>60900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12.75">
      <c r="A231" s="68" t="s">
        <v>162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300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4000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4000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>
        <v>1763.46</v>
      </c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8"/>
        <v>1763.46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9"/>
        <v>2236.54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0"/>
        <v>2236.54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12.75">
      <c r="A232" s="68" t="s">
        <v>162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301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20400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20400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>
        <v>8160</v>
      </c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8"/>
        <v>8160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9"/>
        <v>12240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0"/>
        <v>12240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12.75">
      <c r="A233" s="68" t="s">
        <v>162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302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13740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13740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>
        <v>1980</v>
      </c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8"/>
        <v>1980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9"/>
        <v>11760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0"/>
        <v>11760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12.75">
      <c r="A234" s="68" t="s">
        <v>162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303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106500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106500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8"/>
        <v>0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9"/>
        <v>106500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0"/>
        <v>106500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12.75">
      <c r="A235" s="68" t="s">
        <v>162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304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200000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200000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8"/>
        <v>0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9"/>
        <v>200000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0"/>
        <v>200000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12.75">
      <c r="A236" s="68" t="s">
        <v>168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305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5500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5500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8"/>
        <v>0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9"/>
        <v>5500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0"/>
        <v>5500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24.2" customHeight="1">
      <c r="A237" s="68" t="s">
        <v>170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306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72000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72000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>
        <v>71962.5</v>
      </c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8"/>
        <v>71962.5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9"/>
        <v>37.5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0"/>
        <v>37.5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24.2" customHeight="1">
      <c r="A238" s="68" t="s">
        <v>172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307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>
        <v>135600</v>
      </c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>
        <v>135600</v>
      </c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8"/>
        <v>0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9"/>
        <v>135600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0"/>
        <v>135600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24.2" customHeight="1">
      <c r="A239" s="68" t="s">
        <v>172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308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50000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50000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8"/>
        <v>0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9"/>
        <v>50000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0"/>
        <v>50000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12.75">
      <c r="A240" s="68" t="s">
        <v>205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309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2700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2700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8"/>
        <v>0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9"/>
        <v>2700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0"/>
        <v>2700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12.75">
      <c r="A241" s="68" t="s">
        <v>205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310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>
        <v>8600</v>
      </c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>
        <v>8600</v>
      </c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>
        <v>5111</v>
      </c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8"/>
        <v>5111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9"/>
        <v>3489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0"/>
        <v>3489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12.75">
      <c r="A242" s="68" t="s">
        <v>205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311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10233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10233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>
        <v>5116</v>
      </c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8"/>
        <v>5116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9"/>
        <v>5117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0"/>
        <v>5117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12.75">
      <c r="A243" s="68" t="s">
        <v>205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312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2309300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2309300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>
        <v>108010</v>
      </c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8"/>
        <v>108010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9"/>
        <v>2201290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0"/>
        <v>2201290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12.75">
      <c r="A244" s="68" t="s">
        <v>137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313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287400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287400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>
        <v>211621</v>
      </c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8"/>
        <v>211621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9"/>
        <v>75779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0"/>
        <v>75779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24.2" customHeight="1">
      <c r="A245" s="68" t="s">
        <v>140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314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86700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86700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>
        <v>59279.8</v>
      </c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8"/>
        <v>59279.8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9"/>
        <v>27420.199999999997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0"/>
        <v>27420.199999999997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12.75">
      <c r="A246" s="68" t="s">
        <v>137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315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281600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281600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>
        <v>216490</v>
      </c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8"/>
        <v>216490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9"/>
        <v>65110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0"/>
        <v>65110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24.2" customHeight="1">
      <c r="A247" s="68" t="s">
        <v>140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316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85100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85100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>
        <v>42646.2</v>
      </c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8"/>
        <v>42646.2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9"/>
        <v>42453.8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0"/>
        <v>42453.8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24.2" customHeight="1">
      <c r="A248" s="68" t="s">
        <v>158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317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14000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14000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8"/>
        <v>0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9"/>
        <v>14000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0"/>
        <v>14000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12.75">
      <c r="A249" s="68" t="s">
        <v>162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318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8400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8400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8"/>
        <v>0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9"/>
        <v>8400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0"/>
        <v>8400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24.2" customHeight="1">
      <c r="A250" s="68" t="s">
        <v>172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319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35900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35900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8"/>
        <v>0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9"/>
        <v>35900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0"/>
        <v>35900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12.75">
      <c r="A251" s="68" t="s">
        <v>137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320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>
        <v>384.03</v>
      </c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>
        <v>384.03</v>
      </c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8"/>
        <v>0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9"/>
        <v>384.03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0"/>
        <v>384.03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24.2" customHeight="1">
      <c r="A252" s="68" t="s">
        <v>140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321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115.97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115.97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8"/>
        <v>0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9"/>
        <v>115.97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0"/>
        <v>115.97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12.75">
      <c r="A253" s="68" t="s">
        <v>137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322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25883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25883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8"/>
        <v>0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9"/>
        <v>25883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0"/>
        <v>25883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24.2" customHeight="1">
      <c r="A254" s="68" t="s">
        <v>140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323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7817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7817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8"/>
        <v>0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9"/>
        <v>7817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0"/>
        <v>7817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12.75">
      <c r="A255" s="68" t="s">
        <v>137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324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2933300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2933300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>
        <v>1379697.71</v>
      </c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8"/>
        <v>1379697.71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9"/>
        <v>1553602.29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0"/>
        <v>1553602.29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24.2" customHeight="1">
      <c r="A256" s="68" t="s">
        <v>140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325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885900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885900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>
        <v>414251.5</v>
      </c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8"/>
        <v>414251.5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9"/>
        <v>471648.5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0"/>
        <v>471648.5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12.75">
      <c r="A257" s="68" t="s">
        <v>149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326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37400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37400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>
        <v>9677.76</v>
      </c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8"/>
        <v>9677.76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9"/>
        <v>27722.239999999998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0"/>
        <v>27722.239999999998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12.75">
      <c r="A258" s="68" t="s">
        <v>149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327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12600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12600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8"/>
        <v>0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9"/>
        <v>12600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0"/>
        <v>12600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12.75">
      <c r="A259" s="68" t="s">
        <v>153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328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3800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3800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8"/>
        <v>0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9"/>
        <v>3800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0"/>
        <v>3800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24.2" customHeight="1">
      <c r="A260" s="68" t="s">
        <v>158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329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248000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248000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8"/>
        <v>0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9"/>
        <v>248000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0"/>
        <v>248000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24.2" customHeight="1">
      <c r="A261" s="68" t="s">
        <v>158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330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2000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2000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>
        <v>1000</v>
      </c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8"/>
        <v>1000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9"/>
        <v>1000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0"/>
        <v>1000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12.75">
      <c r="A262" s="68" t="s">
        <v>162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331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>
        <v>189300</v>
      </c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>
        <v>189300</v>
      </c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8"/>
        <v>0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9"/>
        <v>189300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0"/>
        <v>189300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12.75">
      <c r="A263" s="68" t="s">
        <v>162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332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500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500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>
        <v>450</v>
      </c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8"/>
        <v>450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9"/>
        <v>50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0"/>
        <v>50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12.75">
      <c r="A264" s="68" t="s">
        <v>162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333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6500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6500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si="8"/>
        <v>0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si="9"/>
        <v>6500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si="10"/>
        <v>6500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24.2" customHeight="1">
      <c r="A265" s="68" t="s">
        <v>172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334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119700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119700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8"/>
        <v>0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9"/>
        <v>119700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0"/>
        <v>119700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24.2" customHeight="1">
      <c r="A266" s="68" t="s">
        <v>172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335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44400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44400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>
        <v>7369</v>
      </c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8"/>
        <v>7369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9"/>
        <v>37031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0"/>
        <v>37031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24.2" customHeight="1">
      <c r="A267" s="68" t="s">
        <v>172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336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55600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55600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8"/>
        <v>0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9"/>
        <v>55600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0"/>
        <v>55600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36.4" customHeight="1">
      <c r="A268" s="68" t="s">
        <v>337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338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47000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47000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8"/>
        <v>0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9"/>
        <v>47000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0"/>
        <v>47000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12.75">
      <c r="A269" s="68" t="s">
        <v>205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339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300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300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si="8"/>
        <v>0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si="9"/>
        <v>300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si="10"/>
        <v>300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12.75">
      <c r="A270" s="68" t="s">
        <v>137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340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564055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564055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>
        <v>238248</v>
      </c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si="8"/>
        <v>238248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si="9"/>
        <v>325807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si="10"/>
        <v>325807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24.2" customHeight="1">
      <c r="A271" s="68" t="s">
        <v>140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341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170345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170345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>
        <v>71752</v>
      </c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si="8"/>
        <v>71752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si="9"/>
        <v>98593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si="10"/>
        <v>98593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24.2" customHeight="1">
      <c r="A272" s="68" t="s">
        <v>172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342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16200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16200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si="8"/>
        <v>0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si="9"/>
        <v>16200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si="10"/>
        <v>16200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36.4" customHeight="1">
      <c r="A273" s="68" t="s">
        <v>343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344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100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100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ref="DX273:DX336" si="11">CH273+CX273+DK273</f>
        <v>0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ref="EK273:EK336" si="12">BC273-DX273</f>
        <v>100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ref="EX273:EX336" si="13">BU273-DX273</f>
        <v>100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12.75">
      <c r="A274" s="68" t="s">
        <v>137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345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1247300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1247300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>
        <v>1247300</v>
      </c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1"/>
        <v>1247300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2"/>
        <v>0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3"/>
        <v>0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12.75">
      <c r="A275" s="68" t="s">
        <v>137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346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425520.8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425520.8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si="11"/>
        <v>0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si="12"/>
        <v>425520.8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si="13"/>
        <v>425520.8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12.75">
      <c r="A276" s="68" t="s">
        <v>137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347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2714900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2714900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>
        <v>2714900</v>
      </c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si="11"/>
        <v>2714900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si="12"/>
        <v>0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si="13"/>
        <v>0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12.75">
      <c r="A277" s="68" t="s">
        <v>137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348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220200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220200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si="11"/>
        <v>0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si="12"/>
        <v>220200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si="13"/>
        <v>220200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12.75">
      <c r="A278" s="68" t="s">
        <v>137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349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1154000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1154000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>
        <v>63734.12</v>
      </c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1"/>
        <v>63734.12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2"/>
        <v>1090265.8799999999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3"/>
        <v>1090265.8799999999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12.75">
      <c r="A279" s="68" t="s">
        <v>137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350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>
        <v>1514900</v>
      </c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>
        <v>1514900</v>
      </c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si="11"/>
        <v>0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si="12"/>
        <v>1514900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si="13"/>
        <v>1514900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24.2" customHeight="1">
      <c r="A280" s="68" t="s">
        <v>214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351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35279.199999999997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35279.199999999997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1"/>
        <v>0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2"/>
        <v>35279.199999999997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3"/>
        <v>35279.199999999997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24.2" customHeight="1">
      <c r="A281" s="68" t="s">
        <v>140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352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376700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376700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>
        <v>376700</v>
      </c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1"/>
        <v>376700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2"/>
        <v>0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3"/>
        <v>0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24.2" customHeight="1">
      <c r="A282" s="68" t="s">
        <v>140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353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139200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139200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1"/>
        <v>0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2"/>
        <v>139200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3"/>
        <v>139200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24.2" customHeight="1">
      <c r="A283" s="68" t="s">
        <v>140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354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>
        <v>819900</v>
      </c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>
        <v>819900</v>
      </c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>
        <v>813622.47</v>
      </c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1"/>
        <v>813622.47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2"/>
        <v>6277.5300000000279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3"/>
        <v>6277.5300000000279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24.2" customHeight="1">
      <c r="A284" s="68" t="s">
        <v>140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355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66500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66500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1"/>
        <v>0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2"/>
        <v>66500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3"/>
        <v>66500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24.2" customHeight="1">
      <c r="A285" s="68" t="s">
        <v>140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356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348500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348500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1"/>
        <v>0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2"/>
        <v>348500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3"/>
        <v>348500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24.2" customHeight="1">
      <c r="A286" s="68" t="s">
        <v>140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357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457500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457500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1"/>
        <v>0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2"/>
        <v>457500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3"/>
        <v>457500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12.75">
      <c r="A287" s="68" t="s">
        <v>153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358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365000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365000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>
        <v>362637.86</v>
      </c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1"/>
        <v>362637.86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2"/>
        <v>2362.140000000014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3"/>
        <v>2362.140000000014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12.75">
      <c r="A288" s="68" t="s">
        <v>153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359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13000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13000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>
        <v>6125.58</v>
      </c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1"/>
        <v>6125.58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2"/>
        <v>6874.42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3"/>
        <v>6874.42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12.75">
      <c r="A289" s="68" t="s">
        <v>153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360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14000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14000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>
        <v>6896.64</v>
      </c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1"/>
        <v>6896.64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2"/>
        <v>7103.36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3"/>
        <v>7103.36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12.75">
      <c r="A290" s="68" t="s">
        <v>153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361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24500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24500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>
        <v>12250</v>
      </c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1"/>
        <v>12250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2"/>
        <v>12250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3"/>
        <v>12250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12.75">
      <c r="A291" s="68" t="s">
        <v>153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362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53000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53000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>
        <v>26000</v>
      </c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1"/>
        <v>26000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2"/>
        <v>27000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3"/>
        <v>27000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12.75">
      <c r="A292" s="68" t="s">
        <v>153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363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8400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8400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>
        <v>4200</v>
      </c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1"/>
        <v>4200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2"/>
        <v>4200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3"/>
        <v>4200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12.75">
      <c r="A293" s="68" t="s">
        <v>153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364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20600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20600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1"/>
        <v>0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2"/>
        <v>20600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3"/>
        <v>20600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12.75">
      <c r="A294" s="68" t="s">
        <v>153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365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7100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7100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>
        <v>3500</v>
      </c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1"/>
        <v>3500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2"/>
        <v>3600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3"/>
        <v>3600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12.75">
      <c r="A295" s="68" t="s">
        <v>153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366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15100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15100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1"/>
        <v>0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2"/>
        <v>15100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3"/>
        <v>15100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12.75">
      <c r="A296" s="68" t="s">
        <v>153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367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>
        <v>32600</v>
      </c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>
        <v>32600</v>
      </c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1"/>
        <v>0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2"/>
        <v>32600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3"/>
        <v>32600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12.75">
      <c r="A297" s="68" t="s">
        <v>153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368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5100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5100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1"/>
        <v>0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2"/>
        <v>5100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3"/>
        <v>5100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12.75">
      <c r="A298" s="68" t="s">
        <v>153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369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3300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3300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1"/>
        <v>0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2"/>
        <v>3300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3"/>
        <v>3300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12.75">
      <c r="A299" s="68" t="s">
        <v>153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370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4400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4400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1"/>
        <v>0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2"/>
        <v>4400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3"/>
        <v>4400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24.2" customHeight="1">
      <c r="A300" s="68" t="s">
        <v>158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371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60000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60000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>
        <v>25000</v>
      </c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1"/>
        <v>25000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2"/>
        <v>35000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3"/>
        <v>35000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12.75">
      <c r="A301" s="68" t="s">
        <v>162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372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350000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350000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1"/>
        <v>0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2"/>
        <v>350000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3"/>
        <v>350000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12.75">
      <c r="A302" s="68" t="s">
        <v>162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373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19200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19200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1"/>
        <v>0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2"/>
        <v>19200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3"/>
        <v>19200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12.75">
      <c r="A303" s="68" t="s">
        <v>162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374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6500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6500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1"/>
        <v>0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2"/>
        <v>6500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3"/>
        <v>6500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12.75">
      <c r="A304" s="68" t="s">
        <v>162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375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24000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24000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1"/>
        <v>0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2"/>
        <v>24000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3"/>
        <v>24000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12.75">
      <c r="A305" s="68" t="s">
        <v>162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376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20000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20000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1"/>
        <v>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2"/>
        <v>20000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3"/>
        <v>20000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12.75">
      <c r="A306" s="68" t="s">
        <v>168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377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11000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11000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1"/>
        <v>0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2"/>
        <v>11000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3"/>
        <v>11000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24.2" customHeight="1">
      <c r="A307" s="68" t="s">
        <v>170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378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110000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110000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>
        <v>109962.5</v>
      </c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1"/>
        <v>109962.5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2"/>
        <v>37.5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3"/>
        <v>37.5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24.2" customHeight="1">
      <c r="A308" s="68" t="s">
        <v>172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379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226000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226000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>
        <v>39027</v>
      </c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1"/>
        <v>39027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2"/>
        <v>186973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3"/>
        <v>186973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24.2" customHeight="1">
      <c r="A309" s="68" t="s">
        <v>172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380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150000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150000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1"/>
        <v>0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2"/>
        <v>150000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3"/>
        <v>150000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24.2" customHeight="1">
      <c r="A310" s="68" t="s">
        <v>381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382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5000000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5000000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1"/>
        <v>0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2"/>
        <v>5000000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3"/>
        <v>5000000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48.6" customHeight="1">
      <c r="A311" s="68" t="s">
        <v>383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384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600000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600000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>
        <v>580681.01</v>
      </c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1"/>
        <v>580681.01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2"/>
        <v>19318.989999999991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3"/>
        <v>19318.989999999991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48.6" customHeight="1">
      <c r="A312" s="68" t="s">
        <v>383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385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293200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293200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>
        <v>286700</v>
      </c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1"/>
        <v>286700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2"/>
        <v>6500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3"/>
        <v>6500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48.6" customHeight="1">
      <c r="A313" s="68" t="s">
        <v>383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386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2202900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2202900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>
        <v>782873.46</v>
      </c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1"/>
        <v>782873.46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2"/>
        <v>1420026.54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3"/>
        <v>1420026.54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12.75">
      <c r="A314" s="68" t="s">
        <v>205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387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4000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4000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>
        <v>970</v>
      </c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1"/>
        <v>970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2"/>
        <v>3030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3"/>
        <v>3030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12.75">
      <c r="A315" s="68" t="s">
        <v>162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388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131900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131900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1"/>
        <v>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2"/>
        <v>131900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3"/>
        <v>131900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12.75">
      <c r="A316" s="68" t="s">
        <v>162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389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3500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3500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1"/>
        <v>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2"/>
        <v>3500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3"/>
        <v>3500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12.75">
      <c r="A317" s="68" t="s">
        <v>162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390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260000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260000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1"/>
        <v>0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2"/>
        <v>260000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3"/>
        <v>260000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12.75">
      <c r="A318" s="68" t="s">
        <v>162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391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101500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101500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1"/>
        <v>0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2"/>
        <v>101500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3"/>
        <v>101500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36.4" customHeight="1">
      <c r="A319" s="68" t="s">
        <v>343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392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1749400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1749400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>
        <v>874700</v>
      </c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1"/>
        <v>874700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2"/>
        <v>874700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3"/>
        <v>874700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12.75">
      <c r="A320" s="68" t="s">
        <v>137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393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1160900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1160900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>
        <v>461719.05</v>
      </c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1"/>
        <v>461719.05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2"/>
        <v>699180.95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3"/>
        <v>699180.95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24.2" customHeight="1">
      <c r="A321" s="68" t="s">
        <v>140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394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350300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350300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>
        <v>135513.22</v>
      </c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1"/>
        <v>135513.22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2"/>
        <v>214786.78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3"/>
        <v>214786.78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24.2" customHeight="1">
      <c r="A322" s="68" t="s">
        <v>172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395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12000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12000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1"/>
        <v>0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2"/>
        <v>12000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3"/>
        <v>12000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24.2" customHeight="1">
      <c r="A323" s="68" t="s">
        <v>158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396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269700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269700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1"/>
        <v>0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2"/>
        <v>269700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3"/>
        <v>269700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24.2" customHeight="1">
      <c r="A324" s="68" t="s">
        <v>240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397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195100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195100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>
        <v>174638.6</v>
      </c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1"/>
        <v>174638.6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2"/>
        <v>20461.399999999994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3"/>
        <v>20461.399999999994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12.75">
      <c r="A325" s="68" t="s">
        <v>137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398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225000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225000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>
        <v>83000</v>
      </c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1"/>
        <v>83000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2"/>
        <v>142000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3"/>
        <v>142000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24.2" customHeight="1">
      <c r="A326" s="68" t="s">
        <v>140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399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68000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68000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>
        <v>21687</v>
      </c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1"/>
        <v>21687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2"/>
        <v>46313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3"/>
        <v>46313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24.2" customHeight="1">
      <c r="A327" s="68" t="s">
        <v>158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400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323500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323500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>
        <v>96564.75</v>
      </c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1"/>
        <v>96564.75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2"/>
        <v>226935.25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3"/>
        <v>226935.25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12.75">
      <c r="A328" s="68" t="s">
        <v>162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401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212500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212500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>
        <v>63750</v>
      </c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si="11"/>
        <v>63750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si="12"/>
        <v>148750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si="13"/>
        <v>148750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12.75">
      <c r="A329" s="68" t="s">
        <v>220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402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3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3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1"/>
        <v>0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2"/>
        <v>3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3"/>
        <v>3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12.75">
      <c r="A330" s="68" t="s">
        <v>220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403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4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4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1"/>
        <v>0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2"/>
        <v>4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3"/>
        <v>4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60.75" customHeight="1">
      <c r="A331" s="68" t="s">
        <v>404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405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3479496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3479496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>
        <v>1227890.1599999999</v>
      </c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1"/>
        <v>1227890.1599999999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2"/>
        <v>2251605.84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3"/>
        <v>2251605.84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60.75" customHeight="1">
      <c r="A332" s="68" t="s">
        <v>404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406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800000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800000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1"/>
        <v>0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2"/>
        <v>800000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3"/>
        <v>800000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24.2" customHeight="1">
      <c r="A333" s="68" t="s">
        <v>158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407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31000000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31000000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si="11"/>
        <v>0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si="12"/>
        <v>31000000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si="13"/>
        <v>31000000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24.2" customHeight="1">
      <c r="A334" s="68" t="s">
        <v>158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408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3310325.25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3310325.25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si="11"/>
        <v>0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si="12"/>
        <v>3310325.25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si="13"/>
        <v>3310325.25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48.6" customHeight="1">
      <c r="A335" s="68" t="s">
        <v>409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410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800000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800000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si="11"/>
        <v>0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si="12"/>
        <v>800000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si="13"/>
        <v>800000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60.75" customHeight="1">
      <c r="A336" s="68" t="s">
        <v>411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412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952000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952000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si="11"/>
        <v>0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si="12"/>
        <v>952000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si="13"/>
        <v>952000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36.4" customHeight="1">
      <c r="A337" s="68" t="s">
        <v>343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413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3372100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3372100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ref="DX337:DX400" si="14">CH337+CX337+DK337</f>
        <v>0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ref="EK337:EK400" si="15">BC337-DX337</f>
        <v>3372100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ref="EX337:EX400" si="16">BU337-DX337</f>
        <v>3372100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12.75">
      <c r="A338" s="68" t="s">
        <v>137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414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174500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174500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>
        <v>72706.990000000005</v>
      </c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4"/>
        <v>72706.990000000005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5"/>
        <v>101793.01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6"/>
        <v>101793.01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24.2" customHeight="1">
      <c r="A339" s="68" t="s">
        <v>140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415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52700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52700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>
        <v>21959.01</v>
      </c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si="14"/>
        <v>21959.01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si="15"/>
        <v>30740.99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si="16"/>
        <v>30740.99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24.2" customHeight="1">
      <c r="A340" s="68" t="s">
        <v>158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416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717120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717120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si="14"/>
        <v>0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si="15"/>
        <v>717120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si="16"/>
        <v>717120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24.2" customHeight="1">
      <c r="A341" s="68" t="s">
        <v>158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417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928880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928880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si="14"/>
        <v>0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si="15"/>
        <v>928880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si="16"/>
        <v>928880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48.6" customHeight="1">
      <c r="A342" s="68" t="s">
        <v>383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418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29737825.5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29737825.5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>
        <v>21704500</v>
      </c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4"/>
        <v>21704500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5"/>
        <v>8033325.5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6"/>
        <v>8033325.5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48.6" customHeight="1">
      <c r="A343" s="68" t="s">
        <v>383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419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763565.9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763565.9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>
        <v>763565.9</v>
      </c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si="14"/>
        <v>763565.9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si="15"/>
        <v>0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si="16"/>
        <v>0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48.6" customHeight="1">
      <c r="A344" s="68" t="s">
        <v>383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420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21651.599999999999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21651.599999999999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4"/>
        <v>0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5"/>
        <v>21651.599999999999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6"/>
        <v>21651.599999999999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12.75">
      <c r="A345" s="68" t="s">
        <v>137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421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11.35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11.35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4"/>
        <v>0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5"/>
        <v>11.35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6"/>
        <v>11.35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24.2" customHeight="1">
      <c r="A346" s="68" t="s">
        <v>422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423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1261.47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1261.47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4"/>
        <v>0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5"/>
        <v>1261.47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6"/>
        <v>1261.47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24.2" customHeight="1">
      <c r="A347" s="68" t="s">
        <v>140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424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21.73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21.73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4"/>
        <v>0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5"/>
        <v>21.73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6"/>
        <v>21.73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24.2" customHeight="1">
      <c r="A348" s="68" t="s">
        <v>158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425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6000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6000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4"/>
        <v>0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5"/>
        <v>6000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6"/>
        <v>6000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24.2" customHeight="1">
      <c r="A349" s="68" t="s">
        <v>158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426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23257.48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23257.48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4"/>
        <v>0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5"/>
        <v>23257.48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6"/>
        <v>23257.48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24.2" customHeight="1">
      <c r="A350" s="68" t="s">
        <v>158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427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118145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118145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4"/>
        <v>0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5"/>
        <v>118145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6"/>
        <v>118145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12.75">
      <c r="A351" s="68" t="s">
        <v>162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428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19200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19200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4"/>
        <v>0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5"/>
        <v>19200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6"/>
        <v>19200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12.75">
      <c r="A352" s="68" t="s">
        <v>162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429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91000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91000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4"/>
        <v>0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5"/>
        <v>91000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6"/>
        <v>91000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48.6" customHeight="1">
      <c r="A353" s="68" t="s">
        <v>383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430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710381.24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710381.24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>
        <v>710381.24</v>
      </c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4"/>
        <v>710381.24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5"/>
        <v>0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6"/>
        <v>0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48.6" customHeight="1">
      <c r="A354" s="68" t="s">
        <v>383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431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2595300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2595300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>
        <v>1891698</v>
      </c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4"/>
        <v>1891698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5"/>
        <v>703602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6"/>
        <v>703602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48.6" customHeight="1">
      <c r="A355" s="68" t="s">
        <v>383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432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381100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381100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>
        <v>381100</v>
      </c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4"/>
        <v>381100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5"/>
        <v>0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6"/>
        <v>0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48.6" customHeight="1">
      <c r="A356" s="68" t="s">
        <v>383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433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238402.48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238402.48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>
        <v>147402.48000000001</v>
      </c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4"/>
        <v>147402.48000000001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5"/>
        <v>91000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6"/>
        <v>91000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48.6" customHeight="1">
      <c r="A357" s="68" t="s">
        <v>383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434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18731008.260000002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18731008.260000002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>
        <v>18431008.260000002</v>
      </c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4"/>
        <v>18431008.260000002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5"/>
        <v>300000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6"/>
        <v>300000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48.6" customHeight="1">
      <c r="A358" s="68" t="s">
        <v>383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435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8254917.8799999999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8254917.8799999999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>
        <v>8164008.54</v>
      </c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4"/>
        <v>8164008.54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5"/>
        <v>90909.339999999851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6"/>
        <v>90909.339999999851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48.6" customHeight="1">
      <c r="A359" s="68" t="s">
        <v>383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436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196199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196199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>
        <v>194515</v>
      </c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4"/>
        <v>194515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5"/>
        <v>1684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6"/>
        <v>1684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48.6" customHeight="1">
      <c r="A360" s="68" t="s">
        <v>383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437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15261261.800000001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15261261.800000001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>
        <v>12198370.699999999</v>
      </c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4"/>
        <v>12198370.699999999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5"/>
        <v>3062891.1000000015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6"/>
        <v>3062891.1000000015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48.6" customHeight="1">
      <c r="A361" s="68" t="s">
        <v>383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438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4404543.13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4404543.13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>
        <v>1953495.22</v>
      </c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4"/>
        <v>1953495.22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5"/>
        <v>2451047.91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6"/>
        <v>2451047.91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48.6" customHeight="1">
      <c r="A362" s="68" t="s">
        <v>383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439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1607217.02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1607217.02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>
        <v>610.22</v>
      </c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4"/>
        <v>610.22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5"/>
        <v>1606606.8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6"/>
        <v>1606606.8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48.6" customHeight="1">
      <c r="A363" s="68" t="s">
        <v>383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440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420095.1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420095.1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4"/>
        <v>0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5"/>
        <v>420095.1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6"/>
        <v>420095.1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48.6" customHeight="1">
      <c r="A364" s="68" t="s">
        <v>383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441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39178.410000000003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39178.410000000003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4"/>
        <v>0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5"/>
        <v>39178.410000000003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6"/>
        <v>39178.410000000003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48.6" customHeight="1">
      <c r="A365" s="68" t="s">
        <v>383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442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1075362.74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1075362.74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>
        <v>80131.199999999997</v>
      </c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4"/>
        <v>80131.199999999997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5"/>
        <v>995231.54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6"/>
        <v>995231.54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12.75">
      <c r="A366" s="68" t="s">
        <v>137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443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113321.96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113321.96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4"/>
        <v>0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5"/>
        <v>113321.96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6"/>
        <v>113321.96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24.2" customHeight="1">
      <c r="A367" s="68" t="s">
        <v>140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444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34224.04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34224.04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4"/>
        <v>0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5"/>
        <v>34224.04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6"/>
        <v>34224.04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48.6" customHeight="1">
      <c r="A368" s="68" t="s">
        <v>383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445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147546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147546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>
        <v>72083.210000000006</v>
      </c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4"/>
        <v>72083.210000000006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5"/>
        <v>75462.789999999994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6"/>
        <v>75462.789999999994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24.2" customHeight="1">
      <c r="A369" s="68" t="s">
        <v>422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446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35003.81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35003.81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4"/>
        <v>0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5"/>
        <v>35003.81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6"/>
        <v>35003.81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12.75">
      <c r="A370" s="68" t="s">
        <v>220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447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11282.78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11282.78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4"/>
        <v>0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5"/>
        <v>11282.78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6"/>
        <v>11282.78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12.75">
      <c r="A371" s="68" t="s">
        <v>220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448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700000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700000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4"/>
        <v>0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5"/>
        <v>700000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6"/>
        <v>700000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24.2" customHeight="1">
      <c r="A372" s="68" t="s">
        <v>158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9"/>
      <c r="AK372" s="58"/>
      <c r="AL372" s="59"/>
      <c r="AM372" s="59"/>
      <c r="AN372" s="59"/>
      <c r="AO372" s="59"/>
      <c r="AP372" s="59"/>
      <c r="AQ372" s="59" t="s">
        <v>449</v>
      </c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62">
        <v>8000.02</v>
      </c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>
        <v>8000.02</v>
      </c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>
        <f t="shared" si="14"/>
        <v>0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>
        <f t="shared" si="15"/>
        <v>8000.02</v>
      </c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>
        <f t="shared" si="16"/>
        <v>8000.02</v>
      </c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6"/>
    </row>
    <row r="373" spans="1:166" ht="24.2" customHeight="1">
      <c r="A373" s="68" t="s">
        <v>158</v>
      </c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9"/>
      <c r="AK373" s="58"/>
      <c r="AL373" s="59"/>
      <c r="AM373" s="59"/>
      <c r="AN373" s="59"/>
      <c r="AO373" s="59"/>
      <c r="AP373" s="59"/>
      <c r="AQ373" s="59" t="s">
        <v>450</v>
      </c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62">
        <v>124900</v>
      </c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>
        <v>124900</v>
      </c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>
        <f t="shared" si="14"/>
        <v>0</v>
      </c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>
        <f t="shared" si="15"/>
        <v>124900</v>
      </c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>
        <f t="shared" si="16"/>
        <v>124900</v>
      </c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6"/>
    </row>
    <row r="374" spans="1:166" ht="24.2" customHeight="1">
      <c r="A374" s="68" t="s">
        <v>158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9"/>
      <c r="AK374" s="58"/>
      <c r="AL374" s="59"/>
      <c r="AM374" s="59"/>
      <c r="AN374" s="59"/>
      <c r="AO374" s="59"/>
      <c r="AP374" s="59"/>
      <c r="AQ374" s="59" t="s">
        <v>451</v>
      </c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62">
        <v>200000</v>
      </c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>
        <v>200000</v>
      </c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>
        <f t="shared" si="14"/>
        <v>0</v>
      </c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>
        <f t="shared" si="15"/>
        <v>200000</v>
      </c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>
        <f t="shared" si="16"/>
        <v>200000</v>
      </c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6"/>
    </row>
    <row r="375" spans="1:166" ht="24.2" customHeight="1">
      <c r="A375" s="68" t="s">
        <v>158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9"/>
      <c r="AK375" s="58"/>
      <c r="AL375" s="59"/>
      <c r="AM375" s="59"/>
      <c r="AN375" s="59"/>
      <c r="AO375" s="59"/>
      <c r="AP375" s="59"/>
      <c r="AQ375" s="59" t="s">
        <v>452</v>
      </c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62">
        <v>729105.64</v>
      </c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>
        <v>729105.64</v>
      </c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>
        <f t="shared" si="14"/>
        <v>0</v>
      </c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>
        <f t="shared" si="15"/>
        <v>729105.64</v>
      </c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>
        <f t="shared" si="16"/>
        <v>729105.64</v>
      </c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6"/>
    </row>
    <row r="376" spans="1:166" ht="24.2" customHeight="1">
      <c r="A376" s="68" t="s">
        <v>158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9"/>
      <c r="AK376" s="58"/>
      <c r="AL376" s="59"/>
      <c r="AM376" s="59"/>
      <c r="AN376" s="59"/>
      <c r="AO376" s="59"/>
      <c r="AP376" s="59"/>
      <c r="AQ376" s="59" t="s">
        <v>453</v>
      </c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62">
        <v>709891</v>
      </c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>
        <v>709891</v>
      </c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>
        <f t="shared" si="14"/>
        <v>0</v>
      </c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>
        <f t="shared" si="15"/>
        <v>709891</v>
      </c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>
        <f t="shared" si="16"/>
        <v>709891</v>
      </c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6"/>
    </row>
    <row r="377" spans="1:166" ht="12.75">
      <c r="A377" s="68" t="s">
        <v>162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9"/>
      <c r="AK377" s="58"/>
      <c r="AL377" s="59"/>
      <c r="AM377" s="59"/>
      <c r="AN377" s="59"/>
      <c r="AO377" s="59"/>
      <c r="AP377" s="59"/>
      <c r="AQ377" s="59" t="s">
        <v>454</v>
      </c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62">
        <v>28.76</v>
      </c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>
        <v>28.76</v>
      </c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>
        <f t="shared" si="14"/>
        <v>0</v>
      </c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>
        <f t="shared" si="15"/>
        <v>28.76</v>
      </c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>
        <f t="shared" si="16"/>
        <v>28.76</v>
      </c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6"/>
    </row>
    <row r="378" spans="1:166" ht="12.75">
      <c r="A378" s="68" t="s">
        <v>162</v>
      </c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9"/>
      <c r="AK378" s="58"/>
      <c r="AL378" s="59"/>
      <c r="AM378" s="59"/>
      <c r="AN378" s="59"/>
      <c r="AO378" s="59"/>
      <c r="AP378" s="59"/>
      <c r="AQ378" s="59" t="s">
        <v>455</v>
      </c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62">
        <v>84500</v>
      </c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>
        <v>84500</v>
      </c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>
        <f t="shared" si="14"/>
        <v>0</v>
      </c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>
        <f t="shared" si="15"/>
        <v>84500</v>
      </c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>
        <f t="shared" si="16"/>
        <v>84500</v>
      </c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6"/>
    </row>
    <row r="379" spans="1:166" ht="24.2" customHeight="1">
      <c r="A379" s="68" t="s">
        <v>456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9"/>
      <c r="AK379" s="58"/>
      <c r="AL379" s="59"/>
      <c r="AM379" s="59"/>
      <c r="AN379" s="59"/>
      <c r="AO379" s="59"/>
      <c r="AP379" s="59"/>
      <c r="AQ379" s="59" t="s">
        <v>457</v>
      </c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62">
        <v>48</v>
      </c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>
        <v>48</v>
      </c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>
        <f t="shared" si="14"/>
        <v>0</v>
      </c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>
        <f t="shared" si="15"/>
        <v>48</v>
      </c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>
        <f t="shared" si="16"/>
        <v>48</v>
      </c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6"/>
    </row>
    <row r="380" spans="1:166" ht="24.2" customHeight="1">
      <c r="A380" s="68" t="s">
        <v>456</v>
      </c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9"/>
      <c r="AK380" s="58"/>
      <c r="AL380" s="59"/>
      <c r="AM380" s="59"/>
      <c r="AN380" s="59"/>
      <c r="AO380" s="59"/>
      <c r="AP380" s="59"/>
      <c r="AQ380" s="59" t="s">
        <v>458</v>
      </c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62">
        <v>7238.69</v>
      </c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>
        <v>7238.69</v>
      </c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>
        <f t="shared" si="14"/>
        <v>0</v>
      </c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>
        <f t="shared" si="15"/>
        <v>7238.69</v>
      </c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>
        <f t="shared" si="16"/>
        <v>7238.69</v>
      </c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6"/>
    </row>
    <row r="381" spans="1:166" ht="24.2" customHeight="1">
      <c r="A381" s="68" t="s">
        <v>456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9"/>
      <c r="AK381" s="58"/>
      <c r="AL381" s="59"/>
      <c r="AM381" s="59"/>
      <c r="AN381" s="59"/>
      <c r="AO381" s="59"/>
      <c r="AP381" s="59"/>
      <c r="AQ381" s="59" t="s">
        <v>459</v>
      </c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62">
        <v>305000</v>
      </c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>
        <v>305000</v>
      </c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>
        <f t="shared" si="14"/>
        <v>0</v>
      </c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>
        <f t="shared" si="15"/>
        <v>305000</v>
      </c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>
        <f t="shared" si="16"/>
        <v>305000</v>
      </c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6"/>
    </row>
    <row r="382" spans="1:166" ht="48.6" customHeight="1">
      <c r="A382" s="68" t="s">
        <v>383</v>
      </c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9"/>
      <c r="AK382" s="58"/>
      <c r="AL382" s="59"/>
      <c r="AM382" s="59"/>
      <c r="AN382" s="59"/>
      <c r="AO382" s="59"/>
      <c r="AP382" s="59"/>
      <c r="AQ382" s="59" t="s">
        <v>460</v>
      </c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62">
        <v>292862.74</v>
      </c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>
        <v>292862.74</v>
      </c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>
        <v>112955.24</v>
      </c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>
        <f t="shared" si="14"/>
        <v>112955.24</v>
      </c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>
        <f t="shared" si="15"/>
        <v>179907.5</v>
      </c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>
        <f t="shared" si="16"/>
        <v>179907.5</v>
      </c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6"/>
    </row>
    <row r="383" spans="1:166" ht="48.6" customHeight="1">
      <c r="A383" s="68" t="s">
        <v>383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9"/>
      <c r="AK383" s="58"/>
      <c r="AL383" s="59"/>
      <c r="AM383" s="59"/>
      <c r="AN383" s="59"/>
      <c r="AO383" s="59"/>
      <c r="AP383" s="59"/>
      <c r="AQ383" s="59" t="s">
        <v>461</v>
      </c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62">
        <v>1437800</v>
      </c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>
        <v>1437800</v>
      </c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>
        <v>1231810</v>
      </c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>
        <f t="shared" si="14"/>
        <v>1231810</v>
      </c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>
        <f t="shared" si="15"/>
        <v>205990</v>
      </c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>
        <f t="shared" si="16"/>
        <v>205990</v>
      </c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6"/>
    </row>
    <row r="384" spans="1:166" ht="48.6" customHeight="1">
      <c r="A384" s="68" t="s">
        <v>383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9"/>
      <c r="AK384" s="58"/>
      <c r="AL384" s="59"/>
      <c r="AM384" s="59"/>
      <c r="AN384" s="59"/>
      <c r="AO384" s="59"/>
      <c r="AP384" s="59"/>
      <c r="AQ384" s="59" t="s">
        <v>462</v>
      </c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62">
        <v>200500</v>
      </c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>
        <v>200500</v>
      </c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>
        <v>159869</v>
      </c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>
        <f t="shared" si="14"/>
        <v>159869</v>
      </c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>
        <f t="shared" si="15"/>
        <v>40631</v>
      </c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>
        <f t="shared" si="16"/>
        <v>40631</v>
      </c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6"/>
    </row>
    <row r="385" spans="1:166" ht="48.6" customHeight="1">
      <c r="A385" s="68" t="s">
        <v>383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9"/>
      <c r="AK385" s="58"/>
      <c r="AL385" s="59"/>
      <c r="AM385" s="59"/>
      <c r="AN385" s="59"/>
      <c r="AO385" s="59"/>
      <c r="AP385" s="59"/>
      <c r="AQ385" s="59" t="s">
        <v>463</v>
      </c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62">
        <v>272100</v>
      </c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>
        <v>272100</v>
      </c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>
        <f t="shared" si="14"/>
        <v>0</v>
      </c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>
        <f t="shared" si="15"/>
        <v>272100</v>
      </c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>
        <f t="shared" si="16"/>
        <v>272100</v>
      </c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6"/>
    </row>
    <row r="386" spans="1:166" ht="48.6" customHeight="1">
      <c r="A386" s="68" t="s">
        <v>383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9"/>
      <c r="AK386" s="58"/>
      <c r="AL386" s="59"/>
      <c r="AM386" s="59"/>
      <c r="AN386" s="59"/>
      <c r="AO386" s="59"/>
      <c r="AP386" s="59"/>
      <c r="AQ386" s="59" t="s">
        <v>464</v>
      </c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62">
        <v>106131</v>
      </c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>
        <v>106131</v>
      </c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>
        <v>73668</v>
      </c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>
        <f t="shared" si="14"/>
        <v>73668</v>
      </c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>
        <f t="shared" si="15"/>
        <v>32463</v>
      </c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>
        <f t="shared" si="16"/>
        <v>32463</v>
      </c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48.6" customHeight="1">
      <c r="A387" s="68" t="s">
        <v>383</v>
      </c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9"/>
      <c r="AK387" s="58"/>
      <c r="AL387" s="59"/>
      <c r="AM387" s="59"/>
      <c r="AN387" s="59"/>
      <c r="AO387" s="59"/>
      <c r="AP387" s="59"/>
      <c r="AQ387" s="59" t="s">
        <v>465</v>
      </c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62">
        <v>6698427.7999999998</v>
      </c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>
        <v>6698427.7999999998</v>
      </c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>
        <v>2583735.83</v>
      </c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>
        <f t="shared" si="14"/>
        <v>2583735.83</v>
      </c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>
        <f t="shared" si="15"/>
        <v>4114691.9699999997</v>
      </c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>
        <f t="shared" si="16"/>
        <v>4114691.9699999997</v>
      </c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48.6" customHeight="1">
      <c r="A388" s="68" t="s">
        <v>383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9"/>
      <c r="AK388" s="58"/>
      <c r="AL388" s="59"/>
      <c r="AM388" s="59"/>
      <c r="AN388" s="59"/>
      <c r="AO388" s="59"/>
      <c r="AP388" s="59"/>
      <c r="AQ388" s="59" t="s">
        <v>466</v>
      </c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62">
        <v>700000</v>
      </c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>
        <v>700000</v>
      </c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/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>
        <f t="shared" si="14"/>
        <v>0</v>
      </c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>
        <f t="shared" si="15"/>
        <v>700000</v>
      </c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>
        <f t="shared" si="16"/>
        <v>700000</v>
      </c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6"/>
    </row>
    <row r="389" spans="1:166" ht="48.6" customHeight="1">
      <c r="A389" s="68" t="s">
        <v>383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9"/>
      <c r="AK389" s="58"/>
      <c r="AL389" s="59"/>
      <c r="AM389" s="59"/>
      <c r="AN389" s="59"/>
      <c r="AO389" s="59"/>
      <c r="AP389" s="59"/>
      <c r="AQ389" s="59" t="s">
        <v>467</v>
      </c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62">
        <v>2153396.64</v>
      </c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>
        <v>2153396.64</v>
      </c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>
        <v>1266966.24</v>
      </c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>
        <f t="shared" si="14"/>
        <v>1266966.24</v>
      </c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>
        <f t="shared" si="15"/>
        <v>886430.40000000014</v>
      </c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>
        <f t="shared" si="16"/>
        <v>886430.40000000014</v>
      </c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6"/>
    </row>
    <row r="390" spans="1:166" ht="48.6" customHeight="1">
      <c r="A390" s="68" t="s">
        <v>383</v>
      </c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9"/>
      <c r="AK390" s="58"/>
      <c r="AL390" s="59"/>
      <c r="AM390" s="59"/>
      <c r="AN390" s="59"/>
      <c r="AO390" s="59"/>
      <c r="AP390" s="59"/>
      <c r="AQ390" s="59" t="s">
        <v>468</v>
      </c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62">
        <v>15682490.460000001</v>
      </c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>
        <v>15682490.460000001</v>
      </c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>
        <v>15682490.460000001</v>
      </c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>
        <f t="shared" si="14"/>
        <v>15682490.460000001</v>
      </c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>
        <f t="shared" si="15"/>
        <v>0</v>
      </c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>
        <f t="shared" si="16"/>
        <v>0</v>
      </c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6"/>
    </row>
    <row r="391" spans="1:166" ht="48.6" customHeight="1">
      <c r="A391" s="68" t="s">
        <v>383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9"/>
      <c r="AK391" s="58"/>
      <c r="AL391" s="59"/>
      <c r="AM391" s="59"/>
      <c r="AN391" s="59"/>
      <c r="AO391" s="59"/>
      <c r="AP391" s="59"/>
      <c r="AQ391" s="59" t="s">
        <v>469</v>
      </c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62">
        <v>1194512.06</v>
      </c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>
        <v>1194512.06</v>
      </c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>
        <v>1194512.06</v>
      </c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>
        <f t="shared" si="14"/>
        <v>1194512.06</v>
      </c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>
        <f t="shared" si="15"/>
        <v>0</v>
      </c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>
        <f t="shared" si="16"/>
        <v>0</v>
      </c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6"/>
    </row>
    <row r="392" spans="1:166" ht="48.6" customHeight="1">
      <c r="A392" s="68" t="s">
        <v>383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9"/>
      <c r="AK392" s="58"/>
      <c r="AL392" s="59"/>
      <c r="AM392" s="59"/>
      <c r="AN392" s="59"/>
      <c r="AO392" s="59"/>
      <c r="AP392" s="59"/>
      <c r="AQ392" s="59" t="s">
        <v>470</v>
      </c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62">
        <v>38491905.990000002</v>
      </c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>
        <v>38491905.990000002</v>
      </c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>
        <v>38370015.200000003</v>
      </c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>
        <f t="shared" si="14"/>
        <v>38370015.200000003</v>
      </c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>
        <f t="shared" si="15"/>
        <v>121890.78999999911</v>
      </c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>
        <f t="shared" si="16"/>
        <v>121890.78999999911</v>
      </c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6"/>
    </row>
    <row r="393" spans="1:166" ht="48.6" customHeight="1">
      <c r="A393" s="68" t="s">
        <v>383</v>
      </c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9"/>
      <c r="AK393" s="58"/>
      <c r="AL393" s="59"/>
      <c r="AM393" s="59"/>
      <c r="AN393" s="59"/>
      <c r="AO393" s="59"/>
      <c r="AP393" s="59"/>
      <c r="AQ393" s="59" t="s">
        <v>471</v>
      </c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62">
        <v>894173</v>
      </c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>
        <v>894173</v>
      </c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>
        <v>894173</v>
      </c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>
        <f t="shared" si="14"/>
        <v>894173</v>
      </c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>
        <f t="shared" si="15"/>
        <v>0</v>
      </c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>
        <f t="shared" si="16"/>
        <v>0</v>
      </c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6"/>
    </row>
    <row r="394" spans="1:166" ht="48.6" customHeight="1">
      <c r="A394" s="68" t="s">
        <v>383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9"/>
      <c r="AK394" s="58"/>
      <c r="AL394" s="59"/>
      <c r="AM394" s="59"/>
      <c r="AN394" s="59"/>
      <c r="AO394" s="59"/>
      <c r="AP394" s="59"/>
      <c r="AQ394" s="59" t="s">
        <v>472</v>
      </c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62">
        <v>41202937.920000002</v>
      </c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>
        <v>41202937.920000002</v>
      </c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>
        <v>29314024.350000001</v>
      </c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>
        <f t="shared" si="14"/>
        <v>29314024.350000001</v>
      </c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>
        <f t="shared" si="15"/>
        <v>11888913.57</v>
      </c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>
        <f t="shared" si="16"/>
        <v>11888913.57</v>
      </c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6"/>
    </row>
    <row r="395" spans="1:166" ht="48.6" customHeight="1">
      <c r="A395" s="68" t="s">
        <v>383</v>
      </c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9"/>
      <c r="AK395" s="58"/>
      <c r="AL395" s="59"/>
      <c r="AM395" s="59"/>
      <c r="AN395" s="59"/>
      <c r="AO395" s="59"/>
      <c r="AP395" s="59"/>
      <c r="AQ395" s="59" t="s">
        <v>473</v>
      </c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62">
        <v>9909663.9299999997</v>
      </c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>
        <v>9909663.9299999997</v>
      </c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>
        <v>4131923.69</v>
      </c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>
        <f t="shared" si="14"/>
        <v>4131923.69</v>
      </c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>
        <f t="shared" si="15"/>
        <v>5777740.2400000002</v>
      </c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>
        <f t="shared" si="16"/>
        <v>5777740.2400000002</v>
      </c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6"/>
    </row>
    <row r="396" spans="1:166" ht="48.6" customHeight="1">
      <c r="A396" s="68" t="s">
        <v>383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9"/>
      <c r="AK396" s="58"/>
      <c r="AL396" s="59"/>
      <c r="AM396" s="59"/>
      <c r="AN396" s="59"/>
      <c r="AO396" s="59"/>
      <c r="AP396" s="59"/>
      <c r="AQ396" s="59" t="s">
        <v>474</v>
      </c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62">
        <v>100000</v>
      </c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>
        <v>100000</v>
      </c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>
        <v>92437</v>
      </c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>
        <f t="shared" si="14"/>
        <v>92437</v>
      </c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>
        <f t="shared" si="15"/>
        <v>7563</v>
      </c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>
        <f t="shared" si="16"/>
        <v>7563</v>
      </c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6"/>
    </row>
    <row r="397" spans="1:166" ht="48.6" customHeight="1">
      <c r="A397" s="68" t="s">
        <v>383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9"/>
      <c r="AK397" s="58"/>
      <c r="AL397" s="59"/>
      <c r="AM397" s="59"/>
      <c r="AN397" s="59"/>
      <c r="AO397" s="59"/>
      <c r="AP397" s="59"/>
      <c r="AQ397" s="59" t="s">
        <v>475</v>
      </c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62">
        <v>98275.94</v>
      </c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>
        <v>98275.94</v>
      </c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>
        <f t="shared" si="14"/>
        <v>0</v>
      </c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>
        <f t="shared" si="15"/>
        <v>98275.94</v>
      </c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>
        <f t="shared" si="16"/>
        <v>98275.94</v>
      </c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6"/>
    </row>
    <row r="398" spans="1:166" ht="48.6" customHeight="1">
      <c r="A398" s="68" t="s">
        <v>383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9"/>
      <c r="AK398" s="58"/>
      <c r="AL398" s="59"/>
      <c r="AM398" s="59"/>
      <c r="AN398" s="59"/>
      <c r="AO398" s="59"/>
      <c r="AP398" s="59"/>
      <c r="AQ398" s="59" t="s">
        <v>476</v>
      </c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62">
        <v>178304.1</v>
      </c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>
        <v>178304.1</v>
      </c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>
        <f t="shared" si="14"/>
        <v>0</v>
      </c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>
        <f t="shared" si="15"/>
        <v>178304.1</v>
      </c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>
        <f t="shared" si="16"/>
        <v>178304.1</v>
      </c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6"/>
    </row>
    <row r="399" spans="1:166" ht="48.6" customHeight="1">
      <c r="A399" s="68" t="s">
        <v>383</v>
      </c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9"/>
      <c r="AK399" s="58"/>
      <c r="AL399" s="59"/>
      <c r="AM399" s="59"/>
      <c r="AN399" s="59"/>
      <c r="AO399" s="59"/>
      <c r="AP399" s="59"/>
      <c r="AQ399" s="59" t="s">
        <v>477</v>
      </c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62">
        <v>586853.26</v>
      </c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>
        <v>586853.26</v>
      </c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>
        <f t="shared" si="14"/>
        <v>0</v>
      </c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>
        <f t="shared" si="15"/>
        <v>586853.26</v>
      </c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>
        <f t="shared" si="16"/>
        <v>586853.26</v>
      </c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6"/>
    </row>
    <row r="400" spans="1:166" ht="48.6" customHeight="1">
      <c r="A400" s="68" t="s">
        <v>383</v>
      </c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9"/>
      <c r="AK400" s="58"/>
      <c r="AL400" s="59"/>
      <c r="AM400" s="59"/>
      <c r="AN400" s="59"/>
      <c r="AO400" s="59"/>
      <c r="AP400" s="59"/>
      <c r="AQ400" s="59" t="s">
        <v>478</v>
      </c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62">
        <v>88377518.739999995</v>
      </c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>
        <v>88377518.739999995</v>
      </c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>
        <v>65426350</v>
      </c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>
        <f t="shared" si="14"/>
        <v>65426350</v>
      </c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>
        <f t="shared" si="15"/>
        <v>22951168.739999995</v>
      </c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>
        <f t="shared" si="16"/>
        <v>22951168.739999995</v>
      </c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6"/>
    </row>
    <row r="401" spans="1:166" ht="48.6" customHeight="1">
      <c r="A401" s="68" t="s">
        <v>383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9"/>
      <c r="AK401" s="58"/>
      <c r="AL401" s="59"/>
      <c r="AM401" s="59"/>
      <c r="AN401" s="59"/>
      <c r="AO401" s="59"/>
      <c r="AP401" s="59"/>
      <c r="AQ401" s="59" t="s">
        <v>479</v>
      </c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62">
        <v>690400</v>
      </c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>
        <v>690400</v>
      </c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>
        <v>690400</v>
      </c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>
        <f t="shared" ref="DX401:DX464" si="17">CH401+CX401+DK401</f>
        <v>690400</v>
      </c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>
        <f t="shared" ref="EK401:EK464" si="18">BC401-DX401</f>
        <v>0</v>
      </c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>
        <f t="shared" ref="EX401:EX464" si="19">BU401-DX401</f>
        <v>0</v>
      </c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6"/>
    </row>
    <row r="402" spans="1:166" ht="48.6" customHeight="1">
      <c r="A402" s="68" t="s">
        <v>383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9"/>
      <c r="AK402" s="58"/>
      <c r="AL402" s="59"/>
      <c r="AM402" s="59"/>
      <c r="AN402" s="59"/>
      <c r="AO402" s="59"/>
      <c r="AP402" s="59"/>
      <c r="AQ402" s="59" t="s">
        <v>480</v>
      </c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62">
        <v>1606213.81</v>
      </c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>
        <v>1606213.81</v>
      </c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>
        <f t="shared" si="17"/>
        <v>0</v>
      </c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>
        <f t="shared" si="18"/>
        <v>1606213.81</v>
      </c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>
        <f t="shared" si="19"/>
        <v>1606213.81</v>
      </c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6"/>
    </row>
    <row r="403" spans="1:166" ht="48.6" customHeight="1">
      <c r="A403" s="68" t="s">
        <v>383</v>
      </c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9"/>
      <c r="AK403" s="58"/>
      <c r="AL403" s="59"/>
      <c r="AM403" s="59"/>
      <c r="AN403" s="59"/>
      <c r="AO403" s="59"/>
      <c r="AP403" s="59"/>
      <c r="AQ403" s="59" t="s">
        <v>481</v>
      </c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62">
        <v>25816</v>
      </c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>
        <v>25816</v>
      </c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>
        <f t="shared" si="17"/>
        <v>0</v>
      </c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>
        <f t="shared" si="18"/>
        <v>25816</v>
      </c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>
        <f t="shared" si="19"/>
        <v>25816</v>
      </c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6"/>
    </row>
    <row r="404" spans="1:166" ht="48.6" customHeight="1">
      <c r="A404" s="68" t="s">
        <v>383</v>
      </c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9"/>
      <c r="AK404" s="58"/>
      <c r="AL404" s="59"/>
      <c r="AM404" s="59"/>
      <c r="AN404" s="59"/>
      <c r="AO404" s="59"/>
      <c r="AP404" s="59"/>
      <c r="AQ404" s="59" t="s">
        <v>482</v>
      </c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62">
        <v>24184</v>
      </c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>
        <v>24184</v>
      </c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>
        <f t="shared" si="17"/>
        <v>0</v>
      </c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>
        <f t="shared" si="18"/>
        <v>24184</v>
      </c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>
        <f t="shared" si="19"/>
        <v>24184</v>
      </c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6"/>
    </row>
    <row r="405" spans="1:166" ht="48.6" customHeight="1">
      <c r="A405" s="68" t="s">
        <v>383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9"/>
      <c r="AK405" s="58"/>
      <c r="AL405" s="59"/>
      <c r="AM405" s="59"/>
      <c r="AN405" s="59"/>
      <c r="AO405" s="59"/>
      <c r="AP405" s="59"/>
      <c r="AQ405" s="59" t="s">
        <v>483</v>
      </c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62">
        <v>3300</v>
      </c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>
        <v>3300</v>
      </c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>
        <f t="shared" si="17"/>
        <v>0</v>
      </c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>
        <f t="shared" si="18"/>
        <v>3300</v>
      </c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>
        <f t="shared" si="19"/>
        <v>3300</v>
      </c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6"/>
    </row>
    <row r="406" spans="1:166" ht="48.6" customHeight="1">
      <c r="A406" s="68" t="s">
        <v>383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9"/>
      <c r="AK406" s="58"/>
      <c r="AL406" s="59"/>
      <c r="AM406" s="59"/>
      <c r="AN406" s="59"/>
      <c r="AO406" s="59"/>
      <c r="AP406" s="59"/>
      <c r="AQ406" s="59" t="s">
        <v>484</v>
      </c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62">
        <v>1700</v>
      </c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>
        <v>1700</v>
      </c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>
        <f t="shared" si="17"/>
        <v>0</v>
      </c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>
        <f t="shared" si="18"/>
        <v>1700</v>
      </c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>
        <f t="shared" si="19"/>
        <v>1700</v>
      </c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6"/>
    </row>
    <row r="407" spans="1:166" ht="24.2" customHeight="1">
      <c r="A407" s="68" t="s">
        <v>158</v>
      </c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9"/>
      <c r="AK407" s="58"/>
      <c r="AL407" s="59"/>
      <c r="AM407" s="59"/>
      <c r="AN407" s="59"/>
      <c r="AO407" s="59"/>
      <c r="AP407" s="59"/>
      <c r="AQ407" s="59" t="s">
        <v>485</v>
      </c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62">
        <v>73979.88</v>
      </c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>
        <v>73979.88</v>
      </c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>
        <f t="shared" si="17"/>
        <v>0</v>
      </c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>
        <f t="shared" si="18"/>
        <v>73979.88</v>
      </c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>
        <f t="shared" si="19"/>
        <v>73979.88</v>
      </c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6"/>
    </row>
    <row r="408" spans="1:166" ht="24.2" customHeight="1">
      <c r="A408" s="68" t="s">
        <v>240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9"/>
      <c r="AK408" s="58"/>
      <c r="AL408" s="59"/>
      <c r="AM408" s="59"/>
      <c r="AN408" s="59"/>
      <c r="AO408" s="59"/>
      <c r="AP408" s="59"/>
      <c r="AQ408" s="59" t="s">
        <v>486</v>
      </c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62">
        <v>20000</v>
      </c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>
        <v>20000</v>
      </c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>
        <f t="shared" si="17"/>
        <v>0</v>
      </c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>
        <f t="shared" si="18"/>
        <v>20000</v>
      </c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>
        <f t="shared" si="19"/>
        <v>20000</v>
      </c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6"/>
    </row>
    <row r="409" spans="1:166" ht="24.2" customHeight="1">
      <c r="A409" s="68" t="s">
        <v>172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9"/>
      <c r="AK409" s="58"/>
      <c r="AL409" s="59"/>
      <c r="AM409" s="59"/>
      <c r="AN409" s="59"/>
      <c r="AO409" s="59"/>
      <c r="AP409" s="59"/>
      <c r="AQ409" s="59" t="s">
        <v>487</v>
      </c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62">
        <v>28000</v>
      </c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>
        <v>28000</v>
      </c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>
        <f t="shared" si="17"/>
        <v>0</v>
      </c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>
        <f t="shared" si="18"/>
        <v>28000</v>
      </c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>
        <f t="shared" si="19"/>
        <v>28000</v>
      </c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6"/>
    </row>
    <row r="410" spans="1:166" ht="36.4" customHeight="1">
      <c r="A410" s="68" t="s">
        <v>337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9"/>
      <c r="AK410" s="58"/>
      <c r="AL410" s="59"/>
      <c r="AM410" s="59"/>
      <c r="AN410" s="59"/>
      <c r="AO410" s="59"/>
      <c r="AP410" s="59"/>
      <c r="AQ410" s="59" t="s">
        <v>488</v>
      </c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62">
        <v>52000</v>
      </c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>
        <v>52000</v>
      </c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>
        <f t="shared" si="17"/>
        <v>0</v>
      </c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>
        <f t="shared" si="18"/>
        <v>52000</v>
      </c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>
        <f t="shared" si="19"/>
        <v>52000</v>
      </c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6"/>
    </row>
    <row r="411" spans="1:166" ht="48.6" customHeight="1">
      <c r="A411" s="68" t="s">
        <v>383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9"/>
      <c r="AK411" s="58"/>
      <c r="AL411" s="59"/>
      <c r="AM411" s="59"/>
      <c r="AN411" s="59"/>
      <c r="AO411" s="59"/>
      <c r="AP411" s="59"/>
      <c r="AQ411" s="59" t="s">
        <v>489</v>
      </c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62">
        <v>2327741</v>
      </c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>
        <v>2327741</v>
      </c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>
        <v>1925342.06</v>
      </c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>
        <f t="shared" si="17"/>
        <v>1925342.06</v>
      </c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>
        <f t="shared" si="18"/>
        <v>402398.93999999994</v>
      </c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>
        <f t="shared" si="19"/>
        <v>402398.93999999994</v>
      </c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6"/>
    </row>
    <row r="412" spans="1:166" ht="48.6" customHeight="1">
      <c r="A412" s="68" t="s">
        <v>383</v>
      </c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9"/>
      <c r="AK412" s="58"/>
      <c r="AL412" s="59"/>
      <c r="AM412" s="59"/>
      <c r="AN412" s="59"/>
      <c r="AO412" s="59"/>
      <c r="AP412" s="59"/>
      <c r="AQ412" s="59" t="s">
        <v>490</v>
      </c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62">
        <v>568400</v>
      </c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>
        <v>568400</v>
      </c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>
        <v>450516.68</v>
      </c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>
        <f t="shared" si="17"/>
        <v>450516.68</v>
      </c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>
        <f t="shared" si="18"/>
        <v>117883.32</v>
      </c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>
        <f t="shared" si="19"/>
        <v>117883.32</v>
      </c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6"/>
    </row>
    <row r="413" spans="1:166" ht="48.6" customHeight="1">
      <c r="A413" s="68" t="s">
        <v>383</v>
      </c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9"/>
      <c r="AK413" s="58"/>
      <c r="AL413" s="59"/>
      <c r="AM413" s="59"/>
      <c r="AN413" s="59"/>
      <c r="AO413" s="59"/>
      <c r="AP413" s="59"/>
      <c r="AQ413" s="59" t="s">
        <v>491</v>
      </c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62">
        <v>8884</v>
      </c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>
        <v>8884</v>
      </c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>
        <v>6663</v>
      </c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>
        <f t="shared" si="17"/>
        <v>6663</v>
      </c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>
        <f t="shared" si="18"/>
        <v>2221</v>
      </c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>
        <f t="shared" si="19"/>
        <v>2221</v>
      </c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6"/>
    </row>
    <row r="414" spans="1:166" ht="48.6" customHeight="1">
      <c r="A414" s="68" t="s">
        <v>383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9"/>
      <c r="AK414" s="58"/>
      <c r="AL414" s="59"/>
      <c r="AM414" s="59"/>
      <c r="AN414" s="59"/>
      <c r="AO414" s="59"/>
      <c r="AP414" s="59"/>
      <c r="AQ414" s="59" t="s">
        <v>492</v>
      </c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62">
        <v>3783277.65</v>
      </c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>
        <v>3783277.65</v>
      </c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>
        <v>223820.46</v>
      </c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>
        <f t="shared" si="17"/>
        <v>223820.46</v>
      </c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>
        <f t="shared" si="18"/>
        <v>3559457.19</v>
      </c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>
        <f t="shared" si="19"/>
        <v>3559457.19</v>
      </c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6"/>
    </row>
    <row r="415" spans="1:166" ht="48.6" customHeight="1">
      <c r="A415" s="68" t="s">
        <v>383</v>
      </c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9"/>
      <c r="AK415" s="58"/>
      <c r="AL415" s="59"/>
      <c r="AM415" s="59"/>
      <c r="AN415" s="59"/>
      <c r="AO415" s="59"/>
      <c r="AP415" s="59"/>
      <c r="AQ415" s="59" t="s">
        <v>493</v>
      </c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62">
        <v>221746.45</v>
      </c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>
        <v>221746.45</v>
      </c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>
        <v>66728.78</v>
      </c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>
        <f t="shared" si="17"/>
        <v>66728.78</v>
      </c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>
        <f t="shared" si="18"/>
        <v>155017.67000000001</v>
      </c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>
        <f t="shared" si="19"/>
        <v>155017.67000000001</v>
      </c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6"/>
    </row>
    <row r="416" spans="1:166" ht="48.6" customHeight="1">
      <c r="A416" s="68" t="s">
        <v>383</v>
      </c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9"/>
      <c r="AK416" s="58"/>
      <c r="AL416" s="59"/>
      <c r="AM416" s="59"/>
      <c r="AN416" s="59"/>
      <c r="AO416" s="59"/>
      <c r="AP416" s="59"/>
      <c r="AQ416" s="59" t="s">
        <v>494</v>
      </c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62">
        <v>5200</v>
      </c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>
        <v>5200</v>
      </c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>
        <v>3892</v>
      </c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>
        <f t="shared" si="17"/>
        <v>3892</v>
      </c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>
        <f t="shared" si="18"/>
        <v>1308</v>
      </c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>
        <f t="shared" si="19"/>
        <v>1308</v>
      </c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6"/>
    </row>
    <row r="417" spans="1:166" ht="48.6" customHeight="1">
      <c r="A417" s="68" t="s">
        <v>383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9"/>
      <c r="AK417" s="58"/>
      <c r="AL417" s="59"/>
      <c r="AM417" s="59"/>
      <c r="AN417" s="59"/>
      <c r="AO417" s="59"/>
      <c r="AP417" s="59"/>
      <c r="AQ417" s="59" t="s">
        <v>495</v>
      </c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62">
        <v>260400</v>
      </c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>
        <v>260400</v>
      </c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>
        <v>260400</v>
      </c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>
        <f t="shared" si="17"/>
        <v>260400</v>
      </c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>
        <f t="shared" si="18"/>
        <v>0</v>
      </c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>
        <f t="shared" si="19"/>
        <v>0</v>
      </c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6"/>
    </row>
    <row r="418" spans="1:166" ht="48.6" customHeight="1">
      <c r="A418" s="68" t="s">
        <v>383</v>
      </c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9"/>
      <c r="AK418" s="58"/>
      <c r="AL418" s="59"/>
      <c r="AM418" s="59"/>
      <c r="AN418" s="59"/>
      <c r="AO418" s="59"/>
      <c r="AP418" s="59"/>
      <c r="AQ418" s="59" t="s">
        <v>496</v>
      </c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62">
        <v>260400</v>
      </c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>
        <v>260400</v>
      </c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>
        <v>260400</v>
      </c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>
        <f t="shared" si="17"/>
        <v>260400</v>
      </c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>
        <f t="shared" si="18"/>
        <v>0</v>
      </c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>
        <f t="shared" si="19"/>
        <v>0</v>
      </c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6"/>
    </row>
    <row r="419" spans="1:166" ht="48.6" customHeight="1">
      <c r="A419" s="68" t="s">
        <v>383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9"/>
      <c r="AK419" s="58"/>
      <c r="AL419" s="59"/>
      <c r="AM419" s="59"/>
      <c r="AN419" s="59"/>
      <c r="AO419" s="59"/>
      <c r="AP419" s="59"/>
      <c r="AQ419" s="59" t="s">
        <v>497</v>
      </c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62">
        <v>77.12</v>
      </c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>
        <v>77.12</v>
      </c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>
        <f t="shared" si="17"/>
        <v>0</v>
      </c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>
        <f t="shared" si="18"/>
        <v>77.12</v>
      </c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>
        <f t="shared" si="19"/>
        <v>77.12</v>
      </c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6"/>
    </row>
    <row r="420" spans="1:166" ht="48.6" customHeight="1">
      <c r="A420" s="68" t="s">
        <v>383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9"/>
      <c r="AK420" s="58"/>
      <c r="AL420" s="59"/>
      <c r="AM420" s="59"/>
      <c r="AN420" s="59"/>
      <c r="AO420" s="59"/>
      <c r="AP420" s="59"/>
      <c r="AQ420" s="59" t="s">
        <v>498</v>
      </c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62">
        <v>7300</v>
      </c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>
        <v>7300</v>
      </c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>
        <f t="shared" si="17"/>
        <v>0</v>
      </c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>
        <f t="shared" si="18"/>
        <v>7300</v>
      </c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>
        <f t="shared" si="19"/>
        <v>7300</v>
      </c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6"/>
    </row>
    <row r="421" spans="1:166" ht="48.6" customHeight="1">
      <c r="A421" s="68" t="s">
        <v>383</v>
      </c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9"/>
      <c r="AK421" s="58"/>
      <c r="AL421" s="59"/>
      <c r="AM421" s="59"/>
      <c r="AN421" s="59"/>
      <c r="AO421" s="59"/>
      <c r="AP421" s="59"/>
      <c r="AQ421" s="59" t="s">
        <v>499</v>
      </c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62">
        <v>173979.88</v>
      </c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>
        <v>173979.88</v>
      </c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>
        <v>73979.88</v>
      </c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>
        <f t="shared" si="17"/>
        <v>73979.88</v>
      </c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>
        <f t="shared" si="18"/>
        <v>100000</v>
      </c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>
        <f t="shared" si="19"/>
        <v>100000</v>
      </c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6"/>
    </row>
    <row r="422" spans="1:166" ht="24.2" customHeight="1">
      <c r="A422" s="68" t="s">
        <v>158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9"/>
      <c r="AK422" s="58"/>
      <c r="AL422" s="59"/>
      <c r="AM422" s="59"/>
      <c r="AN422" s="59"/>
      <c r="AO422" s="59"/>
      <c r="AP422" s="59"/>
      <c r="AQ422" s="59" t="s">
        <v>500</v>
      </c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62">
        <v>748.39</v>
      </c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>
        <v>748.39</v>
      </c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>
        <f t="shared" si="17"/>
        <v>0</v>
      </c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>
        <f t="shared" si="18"/>
        <v>748.39</v>
      </c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>
        <f t="shared" si="19"/>
        <v>748.39</v>
      </c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6"/>
    </row>
    <row r="423" spans="1:166" ht="24.2" customHeight="1">
      <c r="A423" s="68" t="s">
        <v>158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9"/>
      <c r="AK423" s="58"/>
      <c r="AL423" s="59"/>
      <c r="AM423" s="59"/>
      <c r="AN423" s="59"/>
      <c r="AO423" s="59"/>
      <c r="AP423" s="59"/>
      <c r="AQ423" s="59" t="s">
        <v>501</v>
      </c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62">
        <v>30000</v>
      </c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>
        <v>30000</v>
      </c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>
        <f t="shared" si="17"/>
        <v>0</v>
      </c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>
        <f t="shared" si="18"/>
        <v>30000</v>
      </c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>
        <f t="shared" si="19"/>
        <v>30000</v>
      </c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6"/>
    </row>
    <row r="424" spans="1:166" ht="24.2" customHeight="1">
      <c r="A424" s="68" t="s">
        <v>158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9"/>
      <c r="AK424" s="58"/>
      <c r="AL424" s="59"/>
      <c r="AM424" s="59"/>
      <c r="AN424" s="59"/>
      <c r="AO424" s="59"/>
      <c r="AP424" s="59"/>
      <c r="AQ424" s="59" t="s">
        <v>502</v>
      </c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62">
        <v>31500</v>
      </c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>
        <v>31500</v>
      </c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>
        <f t="shared" si="17"/>
        <v>0</v>
      </c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>
        <f t="shared" si="18"/>
        <v>31500</v>
      </c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>
        <f t="shared" si="19"/>
        <v>31500</v>
      </c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6"/>
    </row>
    <row r="425" spans="1:166" ht="12.75">
      <c r="A425" s="68" t="s">
        <v>162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9"/>
      <c r="AK425" s="58"/>
      <c r="AL425" s="59"/>
      <c r="AM425" s="59"/>
      <c r="AN425" s="59"/>
      <c r="AO425" s="59"/>
      <c r="AP425" s="59"/>
      <c r="AQ425" s="59" t="s">
        <v>503</v>
      </c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62">
        <v>6500</v>
      </c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>
        <v>6500</v>
      </c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>
        <f t="shared" si="17"/>
        <v>0</v>
      </c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>
        <f t="shared" si="18"/>
        <v>6500</v>
      </c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>
        <f t="shared" si="19"/>
        <v>6500</v>
      </c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6"/>
    </row>
    <row r="426" spans="1:166" ht="48.6" customHeight="1">
      <c r="A426" s="68" t="s">
        <v>383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9"/>
      <c r="AK426" s="58"/>
      <c r="AL426" s="59"/>
      <c r="AM426" s="59"/>
      <c r="AN426" s="59"/>
      <c r="AO426" s="59"/>
      <c r="AP426" s="59"/>
      <c r="AQ426" s="59" t="s">
        <v>504</v>
      </c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62">
        <v>8996121</v>
      </c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>
        <v>8996121</v>
      </c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>
        <v>4856224</v>
      </c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>
        <f t="shared" si="17"/>
        <v>4856224</v>
      </c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>
        <f t="shared" si="18"/>
        <v>4139897</v>
      </c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>
        <f t="shared" si="19"/>
        <v>4139897</v>
      </c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6"/>
    </row>
    <row r="427" spans="1:166" ht="48.6" customHeight="1">
      <c r="A427" s="68" t="s">
        <v>383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9"/>
      <c r="AK427" s="58"/>
      <c r="AL427" s="59"/>
      <c r="AM427" s="59"/>
      <c r="AN427" s="59"/>
      <c r="AO427" s="59"/>
      <c r="AP427" s="59"/>
      <c r="AQ427" s="59" t="s">
        <v>505</v>
      </c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62">
        <v>908156.11</v>
      </c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>
        <v>908156.11</v>
      </c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>
        <v>624534.31000000006</v>
      </c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>
        <f t="shared" si="17"/>
        <v>624534.31000000006</v>
      </c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>
        <f t="shared" si="18"/>
        <v>283621.79999999993</v>
      </c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>
        <f t="shared" si="19"/>
        <v>283621.79999999993</v>
      </c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6"/>
    </row>
    <row r="428" spans="1:166" ht="48.6" customHeight="1">
      <c r="A428" s="68" t="s">
        <v>383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9"/>
      <c r="AK428" s="58"/>
      <c r="AL428" s="59"/>
      <c r="AM428" s="59"/>
      <c r="AN428" s="59"/>
      <c r="AO428" s="59"/>
      <c r="AP428" s="59"/>
      <c r="AQ428" s="59" t="s">
        <v>506</v>
      </c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62">
        <v>7364894.9800000004</v>
      </c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>
        <v>7364894.9800000004</v>
      </c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>
        <v>5719552.3200000003</v>
      </c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>
        <f t="shared" si="17"/>
        <v>5719552.3200000003</v>
      </c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>
        <f t="shared" si="18"/>
        <v>1645342.6600000001</v>
      </c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>
        <f t="shared" si="19"/>
        <v>1645342.6600000001</v>
      </c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6"/>
    </row>
    <row r="429" spans="1:166" ht="48.6" customHeight="1">
      <c r="A429" s="68" t="s">
        <v>383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9"/>
      <c r="AK429" s="58"/>
      <c r="AL429" s="59"/>
      <c r="AM429" s="59"/>
      <c r="AN429" s="59"/>
      <c r="AO429" s="59"/>
      <c r="AP429" s="59"/>
      <c r="AQ429" s="59" t="s">
        <v>507</v>
      </c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62">
        <v>1720480.43</v>
      </c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>
        <v>1720480.43</v>
      </c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>
        <v>280622.32</v>
      </c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>
        <f t="shared" si="17"/>
        <v>280622.32</v>
      </c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>
        <f t="shared" si="18"/>
        <v>1439858.1099999999</v>
      </c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>
        <f t="shared" si="19"/>
        <v>1439858.1099999999</v>
      </c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6"/>
    </row>
    <row r="430" spans="1:166" ht="48.6" customHeight="1">
      <c r="A430" s="68" t="s">
        <v>383</v>
      </c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9"/>
      <c r="AK430" s="58"/>
      <c r="AL430" s="59"/>
      <c r="AM430" s="59"/>
      <c r="AN430" s="59"/>
      <c r="AO430" s="59"/>
      <c r="AP430" s="59"/>
      <c r="AQ430" s="59" t="s">
        <v>508</v>
      </c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62">
        <v>3772800</v>
      </c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>
        <v>3772800</v>
      </c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>
        <v>764927.5</v>
      </c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>
        <f t="shared" si="17"/>
        <v>764927.5</v>
      </c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>
        <f t="shared" si="18"/>
        <v>3007872.5</v>
      </c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>
        <f t="shared" si="19"/>
        <v>3007872.5</v>
      </c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6"/>
    </row>
    <row r="431" spans="1:166" ht="48.6" customHeight="1">
      <c r="A431" s="68" t="s">
        <v>383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9"/>
      <c r="AK431" s="58"/>
      <c r="AL431" s="59"/>
      <c r="AM431" s="59"/>
      <c r="AN431" s="59"/>
      <c r="AO431" s="59"/>
      <c r="AP431" s="59"/>
      <c r="AQ431" s="59" t="s">
        <v>509</v>
      </c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62">
        <v>40440</v>
      </c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>
        <v>40440</v>
      </c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>
        <f t="shared" si="17"/>
        <v>0</v>
      </c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>
        <f t="shared" si="18"/>
        <v>40440</v>
      </c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>
        <f t="shared" si="19"/>
        <v>40440</v>
      </c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6"/>
    </row>
    <row r="432" spans="1:166" ht="48.6" customHeight="1">
      <c r="A432" s="68" t="s">
        <v>383</v>
      </c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9"/>
      <c r="AK432" s="58"/>
      <c r="AL432" s="59"/>
      <c r="AM432" s="59"/>
      <c r="AN432" s="59"/>
      <c r="AO432" s="59"/>
      <c r="AP432" s="59"/>
      <c r="AQ432" s="59" t="s">
        <v>510</v>
      </c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62">
        <v>462216.86</v>
      </c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>
        <v>462216.86</v>
      </c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>
        <v>462216.86</v>
      </c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>
        <f t="shared" si="17"/>
        <v>462216.86</v>
      </c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>
        <f t="shared" si="18"/>
        <v>0</v>
      </c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>
        <f t="shared" si="19"/>
        <v>0</v>
      </c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6"/>
    </row>
    <row r="433" spans="1:166" ht="48.6" customHeight="1">
      <c r="A433" s="68" t="s">
        <v>383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9"/>
      <c r="AK433" s="58"/>
      <c r="AL433" s="59"/>
      <c r="AM433" s="59"/>
      <c r="AN433" s="59"/>
      <c r="AO433" s="59"/>
      <c r="AP433" s="59"/>
      <c r="AQ433" s="59" t="s">
        <v>511</v>
      </c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62">
        <v>171900</v>
      </c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>
        <v>171900</v>
      </c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>
        <v>171900</v>
      </c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>
        <f t="shared" si="17"/>
        <v>171900</v>
      </c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>
        <f t="shared" si="18"/>
        <v>0</v>
      </c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>
        <f t="shared" si="19"/>
        <v>0</v>
      </c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6"/>
    </row>
    <row r="434" spans="1:166" ht="48.6" customHeight="1">
      <c r="A434" s="68" t="s">
        <v>383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9"/>
      <c r="AK434" s="58"/>
      <c r="AL434" s="59"/>
      <c r="AM434" s="59"/>
      <c r="AN434" s="59"/>
      <c r="AO434" s="59"/>
      <c r="AP434" s="59"/>
      <c r="AQ434" s="59" t="s">
        <v>512</v>
      </c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62">
        <v>740107.48</v>
      </c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>
        <v>740107.48</v>
      </c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>
        <f t="shared" si="17"/>
        <v>0</v>
      </c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>
        <f t="shared" si="18"/>
        <v>740107.48</v>
      </c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>
        <f t="shared" si="19"/>
        <v>740107.48</v>
      </c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6"/>
    </row>
    <row r="435" spans="1:166" ht="48.6" customHeight="1">
      <c r="A435" s="68" t="s">
        <v>383</v>
      </c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9"/>
      <c r="AK435" s="58"/>
      <c r="AL435" s="59"/>
      <c r="AM435" s="59"/>
      <c r="AN435" s="59"/>
      <c r="AO435" s="59"/>
      <c r="AP435" s="59"/>
      <c r="AQ435" s="59" t="s">
        <v>513</v>
      </c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62">
        <v>6500</v>
      </c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>
        <v>6500</v>
      </c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>
        <f t="shared" si="17"/>
        <v>0</v>
      </c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>
        <f t="shared" si="18"/>
        <v>6500</v>
      </c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>
        <f t="shared" si="19"/>
        <v>6500</v>
      </c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6"/>
    </row>
    <row r="436" spans="1:166" ht="12.75">
      <c r="A436" s="68" t="s">
        <v>137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9"/>
      <c r="AK436" s="58"/>
      <c r="AL436" s="59"/>
      <c r="AM436" s="59"/>
      <c r="AN436" s="59"/>
      <c r="AO436" s="59"/>
      <c r="AP436" s="59"/>
      <c r="AQ436" s="59" t="s">
        <v>514</v>
      </c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62">
        <v>23597.7</v>
      </c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>
        <v>23597.7</v>
      </c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>
        <f t="shared" si="17"/>
        <v>0</v>
      </c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>
        <f t="shared" si="18"/>
        <v>23597.7</v>
      </c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>
        <f t="shared" si="19"/>
        <v>23597.7</v>
      </c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6"/>
    </row>
    <row r="437" spans="1:166" ht="24.2" customHeight="1">
      <c r="A437" s="68" t="s">
        <v>140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9"/>
      <c r="AK437" s="58"/>
      <c r="AL437" s="59"/>
      <c r="AM437" s="59"/>
      <c r="AN437" s="59"/>
      <c r="AO437" s="59"/>
      <c r="AP437" s="59"/>
      <c r="AQ437" s="59" t="s">
        <v>515</v>
      </c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62">
        <v>7126.5</v>
      </c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>
        <v>7126.5</v>
      </c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>
        <f t="shared" si="17"/>
        <v>0</v>
      </c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>
        <f t="shared" si="18"/>
        <v>7126.5</v>
      </c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>
        <f t="shared" si="19"/>
        <v>7126.5</v>
      </c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6"/>
    </row>
    <row r="438" spans="1:166" ht="48.6" customHeight="1">
      <c r="A438" s="68" t="s">
        <v>383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9"/>
      <c r="AK438" s="58"/>
      <c r="AL438" s="59"/>
      <c r="AM438" s="59"/>
      <c r="AN438" s="59"/>
      <c r="AO438" s="59"/>
      <c r="AP438" s="59"/>
      <c r="AQ438" s="59" t="s">
        <v>516</v>
      </c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62">
        <v>30724.2</v>
      </c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>
        <v>30724.2</v>
      </c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>
        <f t="shared" si="17"/>
        <v>0</v>
      </c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>
        <f t="shared" si="18"/>
        <v>30724.2</v>
      </c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>
        <f t="shared" si="19"/>
        <v>30724.2</v>
      </c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6"/>
    </row>
    <row r="439" spans="1:166" ht="48.6" customHeight="1">
      <c r="A439" s="68" t="s">
        <v>383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9"/>
      <c r="AK439" s="58"/>
      <c r="AL439" s="59"/>
      <c r="AM439" s="59"/>
      <c r="AN439" s="59"/>
      <c r="AO439" s="59"/>
      <c r="AP439" s="59"/>
      <c r="AQ439" s="59" t="s">
        <v>517</v>
      </c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62">
        <v>5000</v>
      </c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>
        <v>5000</v>
      </c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>
        <f t="shared" si="17"/>
        <v>0</v>
      </c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>
        <f t="shared" si="18"/>
        <v>5000</v>
      </c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>
        <f t="shared" si="19"/>
        <v>5000</v>
      </c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6"/>
    </row>
    <row r="440" spans="1:166" ht="12.75">
      <c r="A440" s="68" t="s">
        <v>162</v>
      </c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9"/>
      <c r="AK440" s="58"/>
      <c r="AL440" s="59"/>
      <c r="AM440" s="59"/>
      <c r="AN440" s="59"/>
      <c r="AO440" s="59"/>
      <c r="AP440" s="59"/>
      <c r="AQ440" s="59" t="s">
        <v>518</v>
      </c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62">
        <v>914881.05</v>
      </c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>
        <v>914881.05</v>
      </c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>
        <f t="shared" si="17"/>
        <v>0</v>
      </c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>
        <f t="shared" si="18"/>
        <v>914881.05</v>
      </c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>
        <f t="shared" si="19"/>
        <v>914881.05</v>
      </c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6"/>
    </row>
    <row r="441" spans="1:166" ht="12.75">
      <c r="A441" s="68" t="s">
        <v>162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9"/>
      <c r="AK441" s="58"/>
      <c r="AL441" s="59"/>
      <c r="AM441" s="59"/>
      <c r="AN441" s="59"/>
      <c r="AO441" s="59"/>
      <c r="AP441" s="59"/>
      <c r="AQ441" s="59" t="s">
        <v>519</v>
      </c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62">
        <v>1318.95</v>
      </c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>
        <v>1318.95</v>
      </c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>
        <f t="shared" si="17"/>
        <v>0</v>
      </c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>
        <f t="shared" si="18"/>
        <v>1318.95</v>
      </c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>
        <f t="shared" si="19"/>
        <v>1318.95</v>
      </c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6"/>
    </row>
    <row r="442" spans="1:166" ht="24.2" customHeight="1">
      <c r="A442" s="68" t="s">
        <v>456</v>
      </c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9"/>
      <c r="AK442" s="58"/>
      <c r="AL442" s="59"/>
      <c r="AM442" s="59"/>
      <c r="AN442" s="59"/>
      <c r="AO442" s="59"/>
      <c r="AP442" s="59"/>
      <c r="AQ442" s="59" t="s">
        <v>520</v>
      </c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62">
        <v>27775.69</v>
      </c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>
        <v>27775.69</v>
      </c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>
        <f t="shared" si="17"/>
        <v>0</v>
      </c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>
        <f t="shared" si="18"/>
        <v>27775.69</v>
      </c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>
        <f t="shared" si="19"/>
        <v>27775.69</v>
      </c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6"/>
    </row>
    <row r="443" spans="1:166" ht="24.2" customHeight="1">
      <c r="A443" s="68" t="s">
        <v>172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9"/>
      <c r="AK443" s="58"/>
      <c r="AL443" s="59"/>
      <c r="AM443" s="59"/>
      <c r="AN443" s="59"/>
      <c r="AO443" s="59"/>
      <c r="AP443" s="59"/>
      <c r="AQ443" s="59" t="s">
        <v>521</v>
      </c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62">
        <v>261000</v>
      </c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>
        <v>261000</v>
      </c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>
        <f t="shared" si="17"/>
        <v>0</v>
      </c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>
        <f t="shared" si="18"/>
        <v>261000</v>
      </c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>
        <f t="shared" si="19"/>
        <v>261000</v>
      </c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6"/>
    </row>
    <row r="444" spans="1:166" ht="48.6" customHeight="1">
      <c r="A444" s="68" t="s">
        <v>383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9"/>
      <c r="AK444" s="58"/>
      <c r="AL444" s="59"/>
      <c r="AM444" s="59"/>
      <c r="AN444" s="59"/>
      <c r="AO444" s="59"/>
      <c r="AP444" s="59"/>
      <c r="AQ444" s="59" t="s">
        <v>522</v>
      </c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62">
        <v>1842818.95</v>
      </c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>
        <v>1842818.95</v>
      </c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>
        <v>1528253.11</v>
      </c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>
        <f t="shared" si="17"/>
        <v>1528253.11</v>
      </c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>
        <f t="shared" si="18"/>
        <v>314565.83999999985</v>
      </c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>
        <f t="shared" si="19"/>
        <v>314565.83999999985</v>
      </c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6"/>
    </row>
    <row r="445" spans="1:166" ht="48.6" customHeight="1">
      <c r="A445" s="68" t="s">
        <v>383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9"/>
      <c r="AK445" s="58"/>
      <c r="AL445" s="59"/>
      <c r="AM445" s="59"/>
      <c r="AN445" s="59"/>
      <c r="AO445" s="59"/>
      <c r="AP445" s="59"/>
      <c r="AQ445" s="59" t="s">
        <v>523</v>
      </c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62">
        <v>26581.05</v>
      </c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>
        <v>26581.05</v>
      </c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>
        <f t="shared" si="17"/>
        <v>0</v>
      </c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>
        <f t="shared" si="18"/>
        <v>26581.05</v>
      </c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>
        <f t="shared" si="19"/>
        <v>26581.05</v>
      </c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6"/>
    </row>
    <row r="446" spans="1:166" ht="12.75">
      <c r="A446" s="68" t="s">
        <v>220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9"/>
      <c r="AK446" s="58"/>
      <c r="AL446" s="59"/>
      <c r="AM446" s="59"/>
      <c r="AN446" s="59"/>
      <c r="AO446" s="59"/>
      <c r="AP446" s="59"/>
      <c r="AQ446" s="59" t="s">
        <v>524</v>
      </c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62">
        <v>13900</v>
      </c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>
        <v>13900</v>
      </c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>
        <f t="shared" si="17"/>
        <v>0</v>
      </c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>
        <f t="shared" si="18"/>
        <v>13900</v>
      </c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>
        <f t="shared" si="19"/>
        <v>13900</v>
      </c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6"/>
    </row>
    <row r="447" spans="1:166" ht="12.75">
      <c r="A447" s="68" t="s">
        <v>162</v>
      </c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9"/>
      <c r="AK447" s="58"/>
      <c r="AL447" s="59"/>
      <c r="AM447" s="59"/>
      <c r="AN447" s="59"/>
      <c r="AO447" s="59"/>
      <c r="AP447" s="59"/>
      <c r="AQ447" s="59" t="s">
        <v>525</v>
      </c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62">
        <v>81400</v>
      </c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>
        <v>81400</v>
      </c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>
        <v>37000</v>
      </c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>
        <f t="shared" si="17"/>
        <v>37000</v>
      </c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>
        <f t="shared" si="18"/>
        <v>44400</v>
      </c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>
        <f t="shared" si="19"/>
        <v>44400</v>
      </c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6"/>
    </row>
    <row r="448" spans="1:166" ht="12.75">
      <c r="A448" s="68" t="s">
        <v>137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9"/>
      <c r="AK448" s="58"/>
      <c r="AL448" s="59"/>
      <c r="AM448" s="59"/>
      <c r="AN448" s="59"/>
      <c r="AO448" s="59"/>
      <c r="AP448" s="59"/>
      <c r="AQ448" s="59" t="s">
        <v>526</v>
      </c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62">
        <v>32772</v>
      </c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>
        <v>32772</v>
      </c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>
        <f t="shared" si="17"/>
        <v>0</v>
      </c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>
        <f t="shared" si="18"/>
        <v>32772</v>
      </c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>
        <f t="shared" si="19"/>
        <v>32772</v>
      </c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6"/>
    </row>
    <row r="449" spans="1:166" ht="24.2" customHeight="1">
      <c r="A449" s="68" t="s">
        <v>140</v>
      </c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9"/>
      <c r="AK449" s="58"/>
      <c r="AL449" s="59"/>
      <c r="AM449" s="59"/>
      <c r="AN449" s="59"/>
      <c r="AO449" s="59"/>
      <c r="AP449" s="59"/>
      <c r="AQ449" s="59" t="s">
        <v>527</v>
      </c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62">
        <v>9898</v>
      </c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>
        <v>9898</v>
      </c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>
        <f t="shared" si="17"/>
        <v>0</v>
      </c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>
        <f t="shared" si="18"/>
        <v>9898</v>
      </c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>
        <f t="shared" si="19"/>
        <v>9898</v>
      </c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6"/>
    </row>
    <row r="450" spans="1:166" ht="24.2" customHeight="1">
      <c r="A450" s="68" t="s">
        <v>158</v>
      </c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9"/>
      <c r="AK450" s="58"/>
      <c r="AL450" s="59"/>
      <c r="AM450" s="59"/>
      <c r="AN450" s="59"/>
      <c r="AO450" s="59"/>
      <c r="AP450" s="59"/>
      <c r="AQ450" s="59" t="s">
        <v>528</v>
      </c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62">
        <v>621</v>
      </c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>
        <v>621</v>
      </c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>
        <f t="shared" si="17"/>
        <v>0</v>
      </c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>
        <f t="shared" si="18"/>
        <v>621</v>
      </c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>
        <f t="shared" si="19"/>
        <v>621</v>
      </c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6"/>
    </row>
    <row r="451" spans="1:166" ht="12.75">
      <c r="A451" s="68" t="s">
        <v>162</v>
      </c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9"/>
      <c r="AK451" s="58"/>
      <c r="AL451" s="59"/>
      <c r="AM451" s="59"/>
      <c r="AN451" s="59"/>
      <c r="AO451" s="59"/>
      <c r="AP451" s="59"/>
      <c r="AQ451" s="59" t="s">
        <v>529</v>
      </c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62">
        <v>13000</v>
      </c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>
        <v>13000</v>
      </c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>
        <f t="shared" si="17"/>
        <v>0</v>
      </c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>
        <f t="shared" si="18"/>
        <v>13000</v>
      </c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>
        <f t="shared" si="19"/>
        <v>13000</v>
      </c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6"/>
    </row>
    <row r="452" spans="1:166" ht="48.6" customHeight="1">
      <c r="A452" s="68" t="s">
        <v>383</v>
      </c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9"/>
      <c r="AK452" s="58"/>
      <c r="AL452" s="59"/>
      <c r="AM452" s="59"/>
      <c r="AN452" s="59"/>
      <c r="AO452" s="59"/>
      <c r="AP452" s="59"/>
      <c r="AQ452" s="59" t="s">
        <v>530</v>
      </c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62">
        <v>14514772.619999999</v>
      </c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>
        <v>14514772.619999999</v>
      </c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>
        <v>7233657.8200000003</v>
      </c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>
        <f t="shared" si="17"/>
        <v>7233657.8200000003</v>
      </c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>
        <f t="shared" si="18"/>
        <v>7281114.7999999989</v>
      </c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>
        <f t="shared" si="19"/>
        <v>7281114.7999999989</v>
      </c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6"/>
    </row>
    <row r="453" spans="1:166" ht="48.6" customHeight="1">
      <c r="A453" s="68" t="s">
        <v>383</v>
      </c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9"/>
      <c r="AK453" s="58"/>
      <c r="AL453" s="59"/>
      <c r="AM453" s="59"/>
      <c r="AN453" s="59"/>
      <c r="AO453" s="59"/>
      <c r="AP453" s="59"/>
      <c r="AQ453" s="59" t="s">
        <v>531</v>
      </c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62">
        <v>386500</v>
      </c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>
        <v>386500</v>
      </c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>
        <v>306533</v>
      </c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>
        <f t="shared" si="17"/>
        <v>306533</v>
      </c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>
        <f t="shared" si="18"/>
        <v>79967</v>
      </c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>
        <f t="shared" si="19"/>
        <v>79967</v>
      </c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6"/>
    </row>
    <row r="454" spans="1:166" ht="48.6" customHeight="1">
      <c r="A454" s="68" t="s">
        <v>383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9"/>
      <c r="AK454" s="58"/>
      <c r="AL454" s="59"/>
      <c r="AM454" s="59"/>
      <c r="AN454" s="59"/>
      <c r="AO454" s="59"/>
      <c r="AP454" s="59"/>
      <c r="AQ454" s="59" t="s">
        <v>532</v>
      </c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62">
        <v>15000</v>
      </c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>
        <v>15000</v>
      </c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>
        <f t="shared" si="17"/>
        <v>0</v>
      </c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>
        <f t="shared" si="18"/>
        <v>15000</v>
      </c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>
        <f t="shared" si="19"/>
        <v>15000</v>
      </c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6"/>
    </row>
    <row r="455" spans="1:166" ht="48.6" customHeight="1">
      <c r="A455" s="68" t="s">
        <v>383</v>
      </c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9"/>
      <c r="AK455" s="58"/>
      <c r="AL455" s="59"/>
      <c r="AM455" s="59"/>
      <c r="AN455" s="59"/>
      <c r="AO455" s="59"/>
      <c r="AP455" s="59"/>
      <c r="AQ455" s="59" t="s">
        <v>533</v>
      </c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62">
        <v>817475.47</v>
      </c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>
        <v>817475.47</v>
      </c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>
        <f t="shared" si="17"/>
        <v>0</v>
      </c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>
        <f t="shared" si="18"/>
        <v>817475.47</v>
      </c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>
        <f t="shared" si="19"/>
        <v>817475.47</v>
      </c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6"/>
    </row>
    <row r="456" spans="1:166" ht="48.6" customHeight="1">
      <c r="A456" s="68" t="s">
        <v>383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9"/>
      <c r="AK456" s="58"/>
      <c r="AL456" s="59"/>
      <c r="AM456" s="59"/>
      <c r="AN456" s="59"/>
      <c r="AO456" s="59"/>
      <c r="AP456" s="59"/>
      <c r="AQ456" s="59" t="s">
        <v>534</v>
      </c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62">
        <v>309351.90999999997</v>
      </c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>
        <v>309351.90999999997</v>
      </c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>
        <f t="shared" si="17"/>
        <v>0</v>
      </c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>
        <f t="shared" si="18"/>
        <v>309351.90999999997</v>
      </c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>
        <f t="shared" si="19"/>
        <v>309351.90999999997</v>
      </c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6"/>
    </row>
    <row r="457" spans="1:166" ht="48.6" customHeight="1">
      <c r="A457" s="68" t="s">
        <v>383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9"/>
      <c r="AK457" s="58"/>
      <c r="AL457" s="59"/>
      <c r="AM457" s="59"/>
      <c r="AN457" s="59"/>
      <c r="AO457" s="59"/>
      <c r="AP457" s="59"/>
      <c r="AQ457" s="59" t="s">
        <v>535</v>
      </c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62">
        <v>42670</v>
      </c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>
        <v>42670</v>
      </c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>
        <f t="shared" si="17"/>
        <v>0</v>
      </c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>
        <f t="shared" si="18"/>
        <v>42670</v>
      </c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>
        <f t="shared" si="19"/>
        <v>42670</v>
      </c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6"/>
    </row>
    <row r="458" spans="1:166" ht="48.6" customHeight="1">
      <c r="A458" s="68" t="s">
        <v>383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9"/>
      <c r="AK458" s="58"/>
      <c r="AL458" s="59"/>
      <c r="AM458" s="59"/>
      <c r="AN458" s="59"/>
      <c r="AO458" s="59"/>
      <c r="AP458" s="59"/>
      <c r="AQ458" s="59" t="s">
        <v>536</v>
      </c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62">
        <v>13621</v>
      </c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>
        <v>13621</v>
      </c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>
        <v>621</v>
      </c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>
        <f t="shared" si="17"/>
        <v>621</v>
      </c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>
        <f t="shared" si="18"/>
        <v>13000</v>
      </c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>
        <f t="shared" si="19"/>
        <v>13000</v>
      </c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6"/>
    </row>
    <row r="459" spans="1:166" ht="12.75">
      <c r="A459" s="68" t="s">
        <v>137</v>
      </c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9"/>
      <c r="AK459" s="58"/>
      <c r="AL459" s="59"/>
      <c r="AM459" s="59"/>
      <c r="AN459" s="59"/>
      <c r="AO459" s="59"/>
      <c r="AP459" s="59"/>
      <c r="AQ459" s="59" t="s">
        <v>537</v>
      </c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62">
        <v>2793113.28</v>
      </c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>
        <v>2793113.28</v>
      </c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>
        <v>1470883.54</v>
      </c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>
        <f t="shared" si="17"/>
        <v>1470883.54</v>
      </c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>
        <f t="shared" si="18"/>
        <v>1322229.7399999998</v>
      </c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>
        <f t="shared" si="19"/>
        <v>1322229.7399999998</v>
      </c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6"/>
    </row>
    <row r="460" spans="1:166" ht="24.2" customHeight="1">
      <c r="A460" s="68" t="s">
        <v>422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9"/>
      <c r="AK460" s="58"/>
      <c r="AL460" s="59"/>
      <c r="AM460" s="59"/>
      <c r="AN460" s="59"/>
      <c r="AO460" s="59"/>
      <c r="AP460" s="59"/>
      <c r="AQ460" s="59" t="s">
        <v>538</v>
      </c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62">
        <v>15000</v>
      </c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>
        <v>15000</v>
      </c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>
        <f t="shared" si="17"/>
        <v>0</v>
      </c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>
        <f t="shared" si="18"/>
        <v>15000</v>
      </c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>
        <f t="shared" si="19"/>
        <v>15000</v>
      </c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6"/>
    </row>
    <row r="461" spans="1:166" ht="24.2" customHeight="1">
      <c r="A461" s="68" t="s">
        <v>140</v>
      </c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9"/>
      <c r="AK461" s="58"/>
      <c r="AL461" s="59"/>
      <c r="AM461" s="59"/>
      <c r="AN461" s="59"/>
      <c r="AO461" s="59"/>
      <c r="AP461" s="59"/>
      <c r="AQ461" s="59" t="s">
        <v>539</v>
      </c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62">
        <v>843520.21</v>
      </c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>
        <v>843520.21</v>
      </c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>
        <v>443499.59</v>
      </c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>
        <f t="shared" si="17"/>
        <v>443499.59</v>
      </c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>
        <f t="shared" si="18"/>
        <v>400020.61999999994</v>
      </c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>
        <f t="shared" si="19"/>
        <v>400020.61999999994</v>
      </c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6"/>
    </row>
    <row r="462" spans="1:166" ht="12.75">
      <c r="A462" s="68" t="s">
        <v>149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9"/>
      <c r="AK462" s="58"/>
      <c r="AL462" s="59"/>
      <c r="AM462" s="59"/>
      <c r="AN462" s="59"/>
      <c r="AO462" s="59"/>
      <c r="AP462" s="59"/>
      <c r="AQ462" s="59" t="s">
        <v>540</v>
      </c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62">
        <v>61000</v>
      </c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>
        <v>61000</v>
      </c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>
        <v>12255.68</v>
      </c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>
        <f t="shared" si="17"/>
        <v>12255.68</v>
      </c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>
        <f t="shared" si="18"/>
        <v>48744.32</v>
      </c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>
        <f t="shared" si="19"/>
        <v>48744.32</v>
      </c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6"/>
    </row>
    <row r="463" spans="1:166" ht="12.75">
      <c r="A463" s="68" t="s">
        <v>153</v>
      </c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9"/>
      <c r="AK463" s="58"/>
      <c r="AL463" s="59"/>
      <c r="AM463" s="59"/>
      <c r="AN463" s="59"/>
      <c r="AO463" s="59"/>
      <c r="AP463" s="59"/>
      <c r="AQ463" s="59" t="s">
        <v>541</v>
      </c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62">
        <v>28050</v>
      </c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>
        <v>28050</v>
      </c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>
        <v>28050</v>
      </c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>
        <f t="shared" si="17"/>
        <v>28050</v>
      </c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>
        <f t="shared" si="18"/>
        <v>0</v>
      </c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>
        <f t="shared" si="19"/>
        <v>0</v>
      </c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6"/>
    </row>
    <row r="464" spans="1:166" ht="12.75">
      <c r="A464" s="68" t="s">
        <v>153</v>
      </c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9"/>
      <c r="AK464" s="58"/>
      <c r="AL464" s="59"/>
      <c r="AM464" s="59"/>
      <c r="AN464" s="59"/>
      <c r="AO464" s="59"/>
      <c r="AP464" s="59"/>
      <c r="AQ464" s="59" t="s">
        <v>542</v>
      </c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62">
        <v>73300</v>
      </c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>
        <v>73300</v>
      </c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>
        <v>73300</v>
      </c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>
        <f t="shared" si="17"/>
        <v>73300</v>
      </c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>
        <f t="shared" si="18"/>
        <v>0</v>
      </c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>
        <f t="shared" si="19"/>
        <v>0</v>
      </c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6"/>
    </row>
    <row r="465" spans="1:166" ht="12.75">
      <c r="A465" s="68" t="s">
        <v>153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9"/>
      <c r="AK465" s="58"/>
      <c r="AL465" s="59"/>
      <c r="AM465" s="59"/>
      <c r="AN465" s="59"/>
      <c r="AO465" s="59"/>
      <c r="AP465" s="59"/>
      <c r="AQ465" s="59" t="s">
        <v>543</v>
      </c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62">
        <v>20000</v>
      </c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>
        <v>20000</v>
      </c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>
        <v>17000</v>
      </c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>
        <f t="shared" ref="DX465:DX528" si="20">CH465+CX465+DK465</f>
        <v>17000</v>
      </c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>
        <f t="shared" ref="EK465:EK528" si="21">BC465-DX465</f>
        <v>3000</v>
      </c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>
        <f t="shared" ref="EX465:EX528" si="22">BU465-DX465</f>
        <v>3000</v>
      </c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6"/>
    </row>
    <row r="466" spans="1:166" ht="12.75">
      <c r="A466" s="68" t="s">
        <v>153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9"/>
      <c r="AK466" s="58"/>
      <c r="AL466" s="59"/>
      <c r="AM466" s="59"/>
      <c r="AN466" s="59"/>
      <c r="AO466" s="59"/>
      <c r="AP466" s="59"/>
      <c r="AQ466" s="59" t="s">
        <v>544</v>
      </c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62">
        <v>30990</v>
      </c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>
        <v>30990</v>
      </c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>
        <v>14000</v>
      </c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>
        <f t="shared" si="20"/>
        <v>14000</v>
      </c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>
        <f t="shared" si="21"/>
        <v>16990</v>
      </c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>
        <f t="shared" si="22"/>
        <v>16990</v>
      </c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6"/>
    </row>
    <row r="467" spans="1:166" ht="24.2" customHeight="1">
      <c r="A467" s="68" t="s">
        <v>158</v>
      </c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9"/>
      <c r="AK467" s="58"/>
      <c r="AL467" s="59"/>
      <c r="AM467" s="59"/>
      <c r="AN467" s="59"/>
      <c r="AO467" s="59"/>
      <c r="AP467" s="59"/>
      <c r="AQ467" s="59" t="s">
        <v>545</v>
      </c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62">
        <v>29600</v>
      </c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>
        <v>29600</v>
      </c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>
        <f t="shared" si="20"/>
        <v>0</v>
      </c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>
        <f t="shared" si="21"/>
        <v>29600</v>
      </c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>
        <f t="shared" si="22"/>
        <v>29600</v>
      </c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6"/>
    </row>
    <row r="468" spans="1:166" ht="24.2" customHeight="1">
      <c r="A468" s="68" t="s">
        <v>158</v>
      </c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9"/>
      <c r="AK468" s="58"/>
      <c r="AL468" s="59"/>
      <c r="AM468" s="59"/>
      <c r="AN468" s="59"/>
      <c r="AO468" s="59"/>
      <c r="AP468" s="59"/>
      <c r="AQ468" s="59" t="s">
        <v>546</v>
      </c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62">
        <v>3100</v>
      </c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>
        <v>3100</v>
      </c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>
        <f t="shared" si="20"/>
        <v>0</v>
      </c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>
        <f t="shared" si="21"/>
        <v>3100</v>
      </c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>
        <f t="shared" si="22"/>
        <v>3100</v>
      </c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6"/>
    </row>
    <row r="469" spans="1:166" ht="24.2" customHeight="1">
      <c r="A469" s="68" t="s">
        <v>158</v>
      </c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9"/>
      <c r="AK469" s="58"/>
      <c r="AL469" s="59"/>
      <c r="AM469" s="59"/>
      <c r="AN469" s="59"/>
      <c r="AO469" s="59"/>
      <c r="AP469" s="59"/>
      <c r="AQ469" s="59" t="s">
        <v>547</v>
      </c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62">
        <v>8400</v>
      </c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>
        <v>8400</v>
      </c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>
        <f t="shared" si="20"/>
        <v>0</v>
      </c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>
        <f t="shared" si="21"/>
        <v>8400</v>
      </c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>
        <f t="shared" si="22"/>
        <v>8400</v>
      </c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6"/>
    </row>
    <row r="470" spans="1:166" ht="12.75">
      <c r="A470" s="68" t="s">
        <v>162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9"/>
      <c r="AK470" s="58"/>
      <c r="AL470" s="59"/>
      <c r="AM470" s="59"/>
      <c r="AN470" s="59"/>
      <c r="AO470" s="59"/>
      <c r="AP470" s="59"/>
      <c r="AQ470" s="59" t="s">
        <v>548</v>
      </c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62">
        <v>234998.58</v>
      </c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>
        <v>234998.58</v>
      </c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>
        <f t="shared" si="20"/>
        <v>0</v>
      </c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>
        <f t="shared" si="21"/>
        <v>234998.58</v>
      </c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>
        <f t="shared" si="22"/>
        <v>234998.58</v>
      </c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6"/>
    </row>
    <row r="471" spans="1:166" ht="12.75">
      <c r="A471" s="68" t="s">
        <v>162</v>
      </c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9"/>
      <c r="AK471" s="58"/>
      <c r="AL471" s="59"/>
      <c r="AM471" s="59"/>
      <c r="AN471" s="59"/>
      <c r="AO471" s="59"/>
      <c r="AP471" s="59"/>
      <c r="AQ471" s="59" t="s">
        <v>549</v>
      </c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62">
        <v>9600</v>
      </c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>
        <v>9600</v>
      </c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>
        <f t="shared" si="20"/>
        <v>0</v>
      </c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>
        <f t="shared" si="21"/>
        <v>9600</v>
      </c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>
        <f t="shared" si="22"/>
        <v>9600</v>
      </c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6"/>
    </row>
    <row r="472" spans="1:166" ht="12.75">
      <c r="A472" s="68" t="s">
        <v>162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9"/>
      <c r="AK472" s="58"/>
      <c r="AL472" s="59"/>
      <c r="AM472" s="59"/>
      <c r="AN472" s="59"/>
      <c r="AO472" s="59"/>
      <c r="AP472" s="59"/>
      <c r="AQ472" s="59" t="s">
        <v>550</v>
      </c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62">
        <v>25000</v>
      </c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>
        <v>25000</v>
      </c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>
        <v>25000</v>
      </c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>
        <f t="shared" si="20"/>
        <v>25000</v>
      </c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>
        <f t="shared" si="21"/>
        <v>0</v>
      </c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>
        <f t="shared" si="22"/>
        <v>0</v>
      </c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6"/>
    </row>
    <row r="473" spans="1:166" ht="24.2" customHeight="1">
      <c r="A473" s="68" t="s">
        <v>170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9"/>
      <c r="AK473" s="58"/>
      <c r="AL473" s="59"/>
      <c r="AM473" s="59"/>
      <c r="AN473" s="59"/>
      <c r="AO473" s="59"/>
      <c r="AP473" s="59"/>
      <c r="AQ473" s="59" t="s">
        <v>551</v>
      </c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62">
        <v>80000</v>
      </c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>
        <v>80000</v>
      </c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>
        <f t="shared" si="20"/>
        <v>0</v>
      </c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>
        <f t="shared" si="21"/>
        <v>80000</v>
      </c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>
        <f t="shared" si="22"/>
        <v>80000</v>
      </c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6"/>
    </row>
    <row r="474" spans="1:166" ht="24.2" customHeight="1">
      <c r="A474" s="68" t="s">
        <v>172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9"/>
      <c r="AK474" s="58"/>
      <c r="AL474" s="59"/>
      <c r="AM474" s="59"/>
      <c r="AN474" s="59"/>
      <c r="AO474" s="59"/>
      <c r="AP474" s="59"/>
      <c r="AQ474" s="59" t="s">
        <v>552</v>
      </c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62">
        <v>42527.93</v>
      </c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>
        <v>42527.93</v>
      </c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>
        <f t="shared" si="20"/>
        <v>0</v>
      </c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>
        <f t="shared" si="21"/>
        <v>42527.93</v>
      </c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>
        <f t="shared" si="22"/>
        <v>42527.93</v>
      </c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6"/>
    </row>
    <row r="475" spans="1:166" ht="48.6" customHeight="1">
      <c r="A475" s="68" t="s">
        <v>383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9"/>
      <c r="AK475" s="58"/>
      <c r="AL475" s="59"/>
      <c r="AM475" s="59"/>
      <c r="AN475" s="59"/>
      <c r="AO475" s="59"/>
      <c r="AP475" s="59"/>
      <c r="AQ475" s="59" t="s">
        <v>553</v>
      </c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62">
        <v>60000</v>
      </c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>
        <v>60000</v>
      </c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>
        <f t="shared" si="20"/>
        <v>0</v>
      </c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>
        <f t="shared" si="21"/>
        <v>60000</v>
      </c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>
        <f t="shared" si="22"/>
        <v>60000</v>
      </c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6"/>
    </row>
    <row r="476" spans="1:166" ht="48.6" customHeight="1">
      <c r="A476" s="68" t="s">
        <v>383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9"/>
      <c r="AK476" s="58"/>
      <c r="AL476" s="59"/>
      <c r="AM476" s="59"/>
      <c r="AN476" s="59"/>
      <c r="AO476" s="59"/>
      <c r="AP476" s="59"/>
      <c r="AQ476" s="59" t="s">
        <v>554</v>
      </c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62">
        <v>5000</v>
      </c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>
        <v>5000</v>
      </c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>
        <f t="shared" si="20"/>
        <v>0</v>
      </c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>
        <f t="shared" si="21"/>
        <v>5000</v>
      </c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>
        <f t="shared" si="22"/>
        <v>5000</v>
      </c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6"/>
    </row>
    <row r="477" spans="1:166" ht="12.75">
      <c r="A477" s="68" t="s">
        <v>162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9"/>
      <c r="AK477" s="58"/>
      <c r="AL477" s="59"/>
      <c r="AM477" s="59"/>
      <c r="AN477" s="59"/>
      <c r="AO477" s="59"/>
      <c r="AP477" s="59"/>
      <c r="AQ477" s="59" t="s">
        <v>555</v>
      </c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62">
        <v>16000</v>
      </c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>
        <v>16000</v>
      </c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>
        <f t="shared" si="20"/>
        <v>0</v>
      </c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>
        <f t="shared" si="21"/>
        <v>16000</v>
      </c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>
        <f t="shared" si="22"/>
        <v>16000</v>
      </c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6"/>
    </row>
    <row r="478" spans="1:166" ht="24.2" customHeight="1">
      <c r="A478" s="68" t="s">
        <v>240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9"/>
      <c r="AK478" s="58"/>
      <c r="AL478" s="59"/>
      <c r="AM478" s="59"/>
      <c r="AN478" s="59"/>
      <c r="AO478" s="59"/>
      <c r="AP478" s="59"/>
      <c r="AQ478" s="59" t="s">
        <v>556</v>
      </c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62">
        <v>14220</v>
      </c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>
        <v>14220</v>
      </c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>
        <f t="shared" si="20"/>
        <v>0</v>
      </c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>
        <f t="shared" si="21"/>
        <v>14220</v>
      </c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>
        <f t="shared" si="22"/>
        <v>14220</v>
      </c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6"/>
    </row>
    <row r="479" spans="1:166" ht="24.2" customHeight="1">
      <c r="A479" s="68" t="s">
        <v>172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9"/>
      <c r="AK479" s="58"/>
      <c r="AL479" s="59"/>
      <c r="AM479" s="59"/>
      <c r="AN479" s="59"/>
      <c r="AO479" s="59"/>
      <c r="AP479" s="59"/>
      <c r="AQ479" s="59" t="s">
        <v>557</v>
      </c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62">
        <v>9830</v>
      </c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>
        <v>9830</v>
      </c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>
        <f t="shared" si="20"/>
        <v>0</v>
      </c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>
        <f t="shared" si="21"/>
        <v>9830</v>
      </c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>
        <f t="shared" si="22"/>
        <v>9830</v>
      </c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6"/>
    </row>
    <row r="480" spans="1:166" ht="36.4" customHeight="1">
      <c r="A480" s="68" t="s">
        <v>337</v>
      </c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9"/>
      <c r="AK480" s="58"/>
      <c r="AL480" s="59"/>
      <c r="AM480" s="59"/>
      <c r="AN480" s="59"/>
      <c r="AO480" s="59"/>
      <c r="AP480" s="59"/>
      <c r="AQ480" s="59" t="s">
        <v>558</v>
      </c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62">
        <v>34150</v>
      </c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>
        <v>34150</v>
      </c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>
        <f t="shared" si="20"/>
        <v>0</v>
      </c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>
        <f t="shared" si="21"/>
        <v>34150</v>
      </c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>
        <f t="shared" si="22"/>
        <v>34150</v>
      </c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6"/>
    </row>
    <row r="481" spans="1:166" ht="48.6" customHeight="1">
      <c r="A481" s="68" t="s">
        <v>383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9"/>
      <c r="AK481" s="58"/>
      <c r="AL481" s="59"/>
      <c r="AM481" s="59"/>
      <c r="AN481" s="59"/>
      <c r="AO481" s="59"/>
      <c r="AP481" s="59"/>
      <c r="AQ481" s="59" t="s">
        <v>559</v>
      </c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62">
        <v>2408886.0299999998</v>
      </c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>
        <v>2408886.0299999998</v>
      </c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>
        <v>1191901.5900000001</v>
      </c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>
        <f t="shared" si="20"/>
        <v>1191901.5900000001</v>
      </c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>
        <f t="shared" si="21"/>
        <v>1216984.4399999997</v>
      </c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>
        <f t="shared" si="22"/>
        <v>1216984.4399999997</v>
      </c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6"/>
    </row>
    <row r="482" spans="1:166" ht="48.6" customHeight="1">
      <c r="A482" s="68" t="s">
        <v>383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9"/>
      <c r="AK482" s="58"/>
      <c r="AL482" s="59"/>
      <c r="AM482" s="59"/>
      <c r="AN482" s="59"/>
      <c r="AO482" s="59"/>
      <c r="AP482" s="59"/>
      <c r="AQ482" s="59" t="s">
        <v>560</v>
      </c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62">
        <v>500</v>
      </c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>
        <v>500</v>
      </c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>
        <f t="shared" si="20"/>
        <v>0</v>
      </c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>
        <f t="shared" si="21"/>
        <v>500</v>
      </c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>
        <f t="shared" si="22"/>
        <v>500</v>
      </c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6"/>
    </row>
    <row r="483" spans="1:166" ht="48.6" customHeight="1">
      <c r="A483" s="68" t="s">
        <v>383</v>
      </c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9"/>
      <c r="AK483" s="58"/>
      <c r="AL483" s="59"/>
      <c r="AM483" s="59"/>
      <c r="AN483" s="59"/>
      <c r="AO483" s="59"/>
      <c r="AP483" s="59"/>
      <c r="AQ483" s="59" t="s">
        <v>561</v>
      </c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62">
        <v>3141.25</v>
      </c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>
        <v>3141.25</v>
      </c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>
        <f t="shared" si="20"/>
        <v>0</v>
      </c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>
        <f t="shared" si="21"/>
        <v>3141.25</v>
      </c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>
        <f t="shared" si="22"/>
        <v>3141.25</v>
      </c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6"/>
    </row>
    <row r="484" spans="1:166" ht="48.6" customHeight="1">
      <c r="A484" s="68" t="s">
        <v>383</v>
      </c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9"/>
      <c r="AK484" s="58"/>
      <c r="AL484" s="59"/>
      <c r="AM484" s="59"/>
      <c r="AN484" s="59"/>
      <c r="AO484" s="59"/>
      <c r="AP484" s="59"/>
      <c r="AQ484" s="59" t="s">
        <v>562</v>
      </c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62">
        <v>40000</v>
      </c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>
        <v>40000</v>
      </c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>
        <v>40000</v>
      </c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>
        <f t="shared" si="20"/>
        <v>40000</v>
      </c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>
        <f t="shared" si="21"/>
        <v>0</v>
      </c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>
        <f t="shared" si="22"/>
        <v>0</v>
      </c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6"/>
    </row>
    <row r="485" spans="1:166" ht="48.6" customHeight="1">
      <c r="A485" s="68" t="s">
        <v>383</v>
      </c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9"/>
      <c r="AK485" s="58"/>
      <c r="AL485" s="59"/>
      <c r="AM485" s="59"/>
      <c r="AN485" s="59"/>
      <c r="AO485" s="59"/>
      <c r="AP485" s="59"/>
      <c r="AQ485" s="59" t="s">
        <v>563</v>
      </c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62">
        <v>86128</v>
      </c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>
        <v>86128</v>
      </c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>
        <v>86128</v>
      </c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>
        <f t="shared" si="20"/>
        <v>86128</v>
      </c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>
        <f t="shared" si="21"/>
        <v>0</v>
      </c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>
        <f t="shared" si="22"/>
        <v>0</v>
      </c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6"/>
    </row>
    <row r="486" spans="1:166" ht="48.6" customHeight="1">
      <c r="A486" s="68" t="s">
        <v>383</v>
      </c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9"/>
      <c r="AK486" s="58"/>
      <c r="AL486" s="59"/>
      <c r="AM486" s="59"/>
      <c r="AN486" s="59"/>
      <c r="AO486" s="59"/>
      <c r="AP486" s="59"/>
      <c r="AQ486" s="59" t="s">
        <v>564</v>
      </c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62">
        <v>251822.72</v>
      </c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>
        <v>251822.72</v>
      </c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>
        <f t="shared" si="20"/>
        <v>0</v>
      </c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>
        <f t="shared" si="21"/>
        <v>251822.72</v>
      </c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>
        <f t="shared" si="22"/>
        <v>251822.72</v>
      </c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6"/>
    </row>
    <row r="487" spans="1:166" ht="48.6" customHeight="1">
      <c r="A487" s="68" t="s">
        <v>383</v>
      </c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9"/>
      <c r="AK487" s="58"/>
      <c r="AL487" s="59"/>
      <c r="AM487" s="59"/>
      <c r="AN487" s="59"/>
      <c r="AO487" s="59"/>
      <c r="AP487" s="59"/>
      <c r="AQ487" s="59" t="s">
        <v>565</v>
      </c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62">
        <v>74200</v>
      </c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>
        <v>74200</v>
      </c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>
        <f t="shared" si="20"/>
        <v>0</v>
      </c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>
        <f t="shared" si="21"/>
        <v>74200</v>
      </c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>
        <f t="shared" si="22"/>
        <v>74200</v>
      </c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6"/>
    </row>
    <row r="488" spans="1:166" ht="12.75">
      <c r="A488" s="68" t="s">
        <v>162</v>
      </c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9"/>
      <c r="AK488" s="58"/>
      <c r="AL488" s="59"/>
      <c r="AM488" s="59"/>
      <c r="AN488" s="59"/>
      <c r="AO488" s="59"/>
      <c r="AP488" s="59"/>
      <c r="AQ488" s="59" t="s">
        <v>566</v>
      </c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62">
        <v>6500</v>
      </c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>
        <v>6500</v>
      </c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>
        <f t="shared" si="20"/>
        <v>0</v>
      </c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>
        <f t="shared" si="21"/>
        <v>6500</v>
      </c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>
        <f t="shared" si="22"/>
        <v>6500</v>
      </c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6"/>
    </row>
    <row r="489" spans="1:166" ht="48.6" customHeight="1">
      <c r="A489" s="68" t="s">
        <v>383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9"/>
      <c r="AK489" s="58"/>
      <c r="AL489" s="59"/>
      <c r="AM489" s="59"/>
      <c r="AN489" s="59"/>
      <c r="AO489" s="59"/>
      <c r="AP489" s="59"/>
      <c r="AQ489" s="59" t="s">
        <v>567</v>
      </c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62">
        <v>18936892</v>
      </c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>
        <v>18936892</v>
      </c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>
        <v>10460638.24</v>
      </c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>
        <f t="shared" si="20"/>
        <v>10460638.24</v>
      </c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>
        <f t="shared" si="21"/>
        <v>8476253.7599999998</v>
      </c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>
        <f t="shared" si="22"/>
        <v>8476253.7599999998</v>
      </c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6"/>
    </row>
    <row r="490" spans="1:166" ht="48.6" customHeight="1">
      <c r="A490" s="68" t="s">
        <v>383</v>
      </c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9"/>
      <c r="AK490" s="58"/>
      <c r="AL490" s="59"/>
      <c r="AM490" s="59"/>
      <c r="AN490" s="59"/>
      <c r="AO490" s="59"/>
      <c r="AP490" s="59"/>
      <c r="AQ490" s="59" t="s">
        <v>568</v>
      </c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62">
        <v>9241</v>
      </c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>
        <v>9241</v>
      </c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>
        <f t="shared" si="20"/>
        <v>0</v>
      </c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>
        <f t="shared" si="21"/>
        <v>9241</v>
      </c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>
        <f t="shared" si="22"/>
        <v>9241</v>
      </c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6"/>
    </row>
    <row r="491" spans="1:166" ht="48.6" customHeight="1">
      <c r="A491" s="68" t="s">
        <v>383</v>
      </c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9"/>
      <c r="AK491" s="58"/>
      <c r="AL491" s="59"/>
      <c r="AM491" s="59"/>
      <c r="AN491" s="59"/>
      <c r="AO491" s="59"/>
      <c r="AP491" s="59"/>
      <c r="AQ491" s="59" t="s">
        <v>569</v>
      </c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62">
        <v>393410</v>
      </c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>
        <v>393410</v>
      </c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>
        <v>393410</v>
      </c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>
        <f t="shared" si="20"/>
        <v>393410</v>
      </c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>
        <f t="shared" si="21"/>
        <v>0</v>
      </c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>
        <f t="shared" si="22"/>
        <v>0</v>
      </c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6"/>
    </row>
    <row r="492" spans="1:166" ht="48.6" customHeight="1">
      <c r="A492" s="68" t="s">
        <v>383</v>
      </c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9"/>
      <c r="AK492" s="58"/>
      <c r="AL492" s="59"/>
      <c r="AM492" s="59"/>
      <c r="AN492" s="59"/>
      <c r="AO492" s="59"/>
      <c r="AP492" s="59"/>
      <c r="AQ492" s="59" t="s">
        <v>570</v>
      </c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62">
        <v>467872</v>
      </c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>
        <v>467872</v>
      </c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>
        <v>467872</v>
      </c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>
        <f t="shared" si="20"/>
        <v>467872</v>
      </c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>
        <f t="shared" si="21"/>
        <v>0</v>
      </c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>
        <f t="shared" si="22"/>
        <v>0</v>
      </c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6"/>
    </row>
    <row r="493" spans="1:166" ht="48.6" customHeight="1">
      <c r="A493" s="68" t="s">
        <v>383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9"/>
      <c r="AK493" s="58"/>
      <c r="AL493" s="59"/>
      <c r="AM493" s="59"/>
      <c r="AN493" s="59"/>
      <c r="AO493" s="59"/>
      <c r="AP493" s="59"/>
      <c r="AQ493" s="59" t="s">
        <v>571</v>
      </c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62">
        <v>116467</v>
      </c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>
        <v>116467</v>
      </c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>
        <f t="shared" si="20"/>
        <v>0</v>
      </c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>
        <f t="shared" si="21"/>
        <v>116467</v>
      </c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>
        <f t="shared" si="22"/>
        <v>116467</v>
      </c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6"/>
    </row>
    <row r="494" spans="1:166" ht="48.6" customHeight="1">
      <c r="A494" s="68" t="s">
        <v>383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9"/>
      <c r="AK494" s="58"/>
      <c r="AL494" s="59"/>
      <c r="AM494" s="59"/>
      <c r="AN494" s="59"/>
      <c r="AO494" s="59"/>
      <c r="AP494" s="59"/>
      <c r="AQ494" s="59" t="s">
        <v>572</v>
      </c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62">
        <v>6500</v>
      </c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>
        <v>6500</v>
      </c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>
        <f t="shared" si="20"/>
        <v>0</v>
      </c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>
        <f t="shared" si="21"/>
        <v>6500</v>
      </c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>
        <f t="shared" si="22"/>
        <v>6500</v>
      </c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6"/>
    </row>
    <row r="495" spans="1:166" ht="12.75">
      <c r="A495" s="68" t="s">
        <v>137</v>
      </c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9"/>
      <c r="AK495" s="58"/>
      <c r="AL495" s="59"/>
      <c r="AM495" s="59"/>
      <c r="AN495" s="59"/>
      <c r="AO495" s="59"/>
      <c r="AP495" s="59"/>
      <c r="AQ495" s="59" t="s">
        <v>573</v>
      </c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62">
        <v>210400</v>
      </c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>
        <v>210400</v>
      </c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>
        <f t="shared" si="20"/>
        <v>0</v>
      </c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>
        <f t="shared" si="21"/>
        <v>210400</v>
      </c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>
        <f t="shared" si="22"/>
        <v>210400</v>
      </c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6"/>
    </row>
    <row r="496" spans="1:166" ht="24.2" customHeight="1">
      <c r="A496" s="68" t="s">
        <v>422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9"/>
      <c r="AK496" s="58"/>
      <c r="AL496" s="59"/>
      <c r="AM496" s="59"/>
      <c r="AN496" s="59"/>
      <c r="AO496" s="59"/>
      <c r="AP496" s="59"/>
      <c r="AQ496" s="59" t="s">
        <v>574</v>
      </c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62">
        <v>6400</v>
      </c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>
        <v>6400</v>
      </c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>
        <f t="shared" si="20"/>
        <v>0</v>
      </c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>
        <f t="shared" si="21"/>
        <v>6400</v>
      </c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>
        <f t="shared" si="22"/>
        <v>6400</v>
      </c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6"/>
    </row>
    <row r="497" spans="1:166" ht="24.2" customHeight="1">
      <c r="A497" s="68" t="s">
        <v>140</v>
      </c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9"/>
      <c r="AK497" s="58"/>
      <c r="AL497" s="59"/>
      <c r="AM497" s="59"/>
      <c r="AN497" s="59"/>
      <c r="AO497" s="59"/>
      <c r="AP497" s="59"/>
      <c r="AQ497" s="59" t="s">
        <v>575</v>
      </c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62">
        <v>63500</v>
      </c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>
        <v>63500</v>
      </c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>
        <f t="shared" si="20"/>
        <v>0</v>
      </c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>
        <f t="shared" si="21"/>
        <v>63500</v>
      </c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>
        <f t="shared" si="22"/>
        <v>63500</v>
      </c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6"/>
    </row>
    <row r="498" spans="1:166" ht="12.75">
      <c r="A498" s="68" t="s">
        <v>162</v>
      </c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9"/>
      <c r="AK498" s="58"/>
      <c r="AL498" s="59"/>
      <c r="AM498" s="59"/>
      <c r="AN498" s="59"/>
      <c r="AO498" s="59"/>
      <c r="AP498" s="59"/>
      <c r="AQ498" s="59" t="s">
        <v>576</v>
      </c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62">
        <v>40000</v>
      </c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>
        <v>40000</v>
      </c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>
        <f t="shared" si="20"/>
        <v>0</v>
      </c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>
        <f t="shared" si="21"/>
        <v>40000</v>
      </c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>
        <f t="shared" si="22"/>
        <v>40000</v>
      </c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6"/>
    </row>
    <row r="499" spans="1:166" ht="24.2" customHeight="1">
      <c r="A499" s="68" t="s">
        <v>240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9"/>
      <c r="AK499" s="58"/>
      <c r="AL499" s="59"/>
      <c r="AM499" s="59"/>
      <c r="AN499" s="59"/>
      <c r="AO499" s="59"/>
      <c r="AP499" s="59"/>
      <c r="AQ499" s="59" t="s">
        <v>577</v>
      </c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62">
        <v>20000</v>
      </c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>
        <v>20000</v>
      </c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>
        <f t="shared" si="20"/>
        <v>0</v>
      </c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>
        <f t="shared" si="21"/>
        <v>20000</v>
      </c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>
        <f t="shared" si="22"/>
        <v>20000</v>
      </c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6"/>
    </row>
    <row r="500" spans="1:166" ht="24.2" customHeight="1">
      <c r="A500" s="68" t="s">
        <v>240</v>
      </c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9"/>
      <c r="AK500" s="58"/>
      <c r="AL500" s="59"/>
      <c r="AM500" s="59"/>
      <c r="AN500" s="59"/>
      <c r="AO500" s="59"/>
      <c r="AP500" s="59"/>
      <c r="AQ500" s="59" t="s">
        <v>578</v>
      </c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62">
        <v>1595800</v>
      </c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>
        <v>1595800</v>
      </c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/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>
        <f t="shared" si="20"/>
        <v>0</v>
      </c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>
        <f t="shared" si="21"/>
        <v>1595800</v>
      </c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>
        <f t="shared" si="22"/>
        <v>1595800</v>
      </c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6"/>
    </row>
    <row r="501" spans="1:166" ht="24.2" customHeight="1">
      <c r="A501" s="68" t="s">
        <v>172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9"/>
      <c r="AK501" s="58"/>
      <c r="AL501" s="59"/>
      <c r="AM501" s="59"/>
      <c r="AN501" s="59"/>
      <c r="AO501" s="59"/>
      <c r="AP501" s="59"/>
      <c r="AQ501" s="59" t="s">
        <v>579</v>
      </c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62">
        <v>55300</v>
      </c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>
        <v>55300</v>
      </c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>
        <f t="shared" si="20"/>
        <v>0</v>
      </c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>
        <f t="shared" si="21"/>
        <v>55300</v>
      </c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>
        <f t="shared" si="22"/>
        <v>55300</v>
      </c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6"/>
    </row>
    <row r="502" spans="1:166" ht="24.2" customHeight="1">
      <c r="A502" s="68" t="s">
        <v>172</v>
      </c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9"/>
      <c r="AK502" s="58"/>
      <c r="AL502" s="59"/>
      <c r="AM502" s="59"/>
      <c r="AN502" s="59"/>
      <c r="AO502" s="59"/>
      <c r="AP502" s="59"/>
      <c r="AQ502" s="59" t="s">
        <v>580</v>
      </c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62">
        <v>90000</v>
      </c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>
        <v>90000</v>
      </c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/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>
        <f t="shared" si="20"/>
        <v>0</v>
      </c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>
        <f t="shared" si="21"/>
        <v>90000</v>
      </c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>
        <f t="shared" si="22"/>
        <v>90000</v>
      </c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6"/>
    </row>
    <row r="503" spans="1:166" ht="48.6" customHeight="1">
      <c r="A503" s="68" t="s">
        <v>383</v>
      </c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9"/>
      <c r="AK503" s="58"/>
      <c r="AL503" s="59"/>
      <c r="AM503" s="59"/>
      <c r="AN503" s="59"/>
      <c r="AO503" s="59"/>
      <c r="AP503" s="59"/>
      <c r="AQ503" s="59" t="s">
        <v>581</v>
      </c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62">
        <v>27400671.899999999</v>
      </c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>
        <v>27400671.899999999</v>
      </c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>
        <v>13286047.779999999</v>
      </c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>
        <f t="shared" si="20"/>
        <v>13286047.779999999</v>
      </c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>
        <f t="shared" si="21"/>
        <v>14114624.119999999</v>
      </c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>
        <f t="shared" si="22"/>
        <v>14114624.119999999</v>
      </c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6"/>
    </row>
    <row r="504" spans="1:166" ht="48.6" customHeight="1">
      <c r="A504" s="68" t="s">
        <v>383</v>
      </c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9"/>
      <c r="AK504" s="58"/>
      <c r="AL504" s="59"/>
      <c r="AM504" s="59"/>
      <c r="AN504" s="59"/>
      <c r="AO504" s="59"/>
      <c r="AP504" s="59"/>
      <c r="AQ504" s="59" t="s">
        <v>582</v>
      </c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62">
        <v>25700</v>
      </c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>
        <v>25700</v>
      </c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>
        <v>25700</v>
      </c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>
        <f t="shared" si="20"/>
        <v>25700</v>
      </c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>
        <f t="shared" si="21"/>
        <v>0</v>
      </c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>
        <f t="shared" si="22"/>
        <v>0</v>
      </c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6"/>
    </row>
    <row r="505" spans="1:166" ht="48.6" customHeight="1">
      <c r="A505" s="68" t="s">
        <v>383</v>
      </c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9"/>
      <c r="AK505" s="58"/>
      <c r="AL505" s="59"/>
      <c r="AM505" s="59"/>
      <c r="AN505" s="59"/>
      <c r="AO505" s="59"/>
      <c r="AP505" s="59"/>
      <c r="AQ505" s="59" t="s">
        <v>583</v>
      </c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62">
        <v>34379</v>
      </c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>
        <v>34379</v>
      </c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>
        <f t="shared" si="20"/>
        <v>0</v>
      </c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>
        <f t="shared" si="21"/>
        <v>34379</v>
      </c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>
        <f t="shared" si="22"/>
        <v>34379</v>
      </c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6"/>
    </row>
    <row r="506" spans="1:166" ht="48.6" customHeight="1">
      <c r="A506" s="68" t="s">
        <v>383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9"/>
      <c r="AK506" s="58"/>
      <c r="AL506" s="59"/>
      <c r="AM506" s="59"/>
      <c r="AN506" s="59"/>
      <c r="AO506" s="59"/>
      <c r="AP506" s="59"/>
      <c r="AQ506" s="59" t="s">
        <v>584</v>
      </c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62">
        <v>839390</v>
      </c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>
        <v>839390</v>
      </c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>
        <v>839390</v>
      </c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>
        <f t="shared" si="20"/>
        <v>839390</v>
      </c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>
        <f t="shared" si="21"/>
        <v>0</v>
      </c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>
        <f t="shared" si="22"/>
        <v>0</v>
      </c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6"/>
    </row>
    <row r="507" spans="1:166" ht="48.6" customHeight="1">
      <c r="A507" s="68" t="s">
        <v>383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9"/>
      <c r="AK507" s="58"/>
      <c r="AL507" s="59"/>
      <c r="AM507" s="59"/>
      <c r="AN507" s="59"/>
      <c r="AO507" s="59"/>
      <c r="AP507" s="59"/>
      <c r="AQ507" s="59" t="s">
        <v>585</v>
      </c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62">
        <v>840300</v>
      </c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>
        <v>840300</v>
      </c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>
        <v>840300</v>
      </c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  <c r="DI507" s="62"/>
      <c r="DJ507" s="62"/>
      <c r="DK507" s="62"/>
      <c r="DL507" s="62"/>
      <c r="DM507" s="62"/>
      <c r="DN507" s="62"/>
      <c r="DO507" s="62"/>
      <c r="DP507" s="62"/>
      <c r="DQ507" s="62"/>
      <c r="DR507" s="62"/>
      <c r="DS507" s="62"/>
      <c r="DT507" s="62"/>
      <c r="DU507" s="62"/>
      <c r="DV507" s="62"/>
      <c r="DW507" s="62"/>
      <c r="DX507" s="62">
        <f t="shared" si="20"/>
        <v>840300</v>
      </c>
      <c r="DY507" s="62"/>
      <c r="DZ507" s="62"/>
      <c r="EA507" s="62"/>
      <c r="EB507" s="62"/>
      <c r="EC507" s="62"/>
      <c r="ED507" s="62"/>
      <c r="EE507" s="62"/>
      <c r="EF507" s="62"/>
      <c r="EG507" s="62"/>
      <c r="EH507" s="62"/>
      <c r="EI507" s="62"/>
      <c r="EJ507" s="62"/>
      <c r="EK507" s="62">
        <f t="shared" si="21"/>
        <v>0</v>
      </c>
      <c r="EL507" s="62"/>
      <c r="EM507" s="62"/>
      <c r="EN507" s="62"/>
      <c r="EO507" s="62"/>
      <c r="EP507" s="62"/>
      <c r="EQ507" s="62"/>
      <c r="ER507" s="62"/>
      <c r="ES507" s="62"/>
      <c r="ET507" s="62"/>
      <c r="EU507" s="62"/>
      <c r="EV507" s="62"/>
      <c r="EW507" s="62"/>
      <c r="EX507" s="62">
        <f t="shared" si="22"/>
        <v>0</v>
      </c>
      <c r="EY507" s="62"/>
      <c r="EZ507" s="62"/>
      <c r="FA507" s="62"/>
      <c r="FB507" s="62"/>
      <c r="FC507" s="62"/>
      <c r="FD507" s="62"/>
      <c r="FE507" s="62"/>
      <c r="FF507" s="62"/>
      <c r="FG507" s="62"/>
      <c r="FH507" s="62"/>
      <c r="FI507" s="62"/>
      <c r="FJ507" s="66"/>
    </row>
    <row r="508" spans="1:166" ht="48.6" customHeight="1">
      <c r="A508" s="68" t="s">
        <v>383</v>
      </c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9"/>
      <c r="AK508" s="58"/>
      <c r="AL508" s="59"/>
      <c r="AM508" s="59"/>
      <c r="AN508" s="59"/>
      <c r="AO508" s="59"/>
      <c r="AP508" s="59"/>
      <c r="AQ508" s="59" t="s">
        <v>586</v>
      </c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62">
        <v>906399.1</v>
      </c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>
        <v>906399.1</v>
      </c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  <c r="DI508" s="62"/>
      <c r="DJ508" s="62"/>
      <c r="DK508" s="62"/>
      <c r="DL508" s="62"/>
      <c r="DM508" s="62"/>
      <c r="DN508" s="62"/>
      <c r="DO508" s="62"/>
      <c r="DP508" s="62"/>
      <c r="DQ508" s="62"/>
      <c r="DR508" s="62"/>
      <c r="DS508" s="62"/>
      <c r="DT508" s="62"/>
      <c r="DU508" s="62"/>
      <c r="DV508" s="62"/>
      <c r="DW508" s="62"/>
      <c r="DX508" s="62">
        <f t="shared" si="20"/>
        <v>0</v>
      </c>
      <c r="DY508" s="62"/>
      <c r="DZ508" s="62"/>
      <c r="EA508" s="62"/>
      <c r="EB508" s="62"/>
      <c r="EC508" s="62"/>
      <c r="ED508" s="62"/>
      <c r="EE508" s="62"/>
      <c r="EF508" s="62"/>
      <c r="EG508" s="62"/>
      <c r="EH508" s="62"/>
      <c r="EI508" s="62"/>
      <c r="EJ508" s="62"/>
      <c r="EK508" s="62">
        <f t="shared" si="21"/>
        <v>906399.1</v>
      </c>
      <c r="EL508" s="62"/>
      <c r="EM508" s="62"/>
      <c r="EN508" s="62"/>
      <c r="EO508" s="62"/>
      <c r="EP508" s="62"/>
      <c r="EQ508" s="62"/>
      <c r="ER508" s="62"/>
      <c r="ES508" s="62"/>
      <c r="ET508" s="62"/>
      <c r="EU508" s="62"/>
      <c r="EV508" s="62"/>
      <c r="EW508" s="62"/>
      <c r="EX508" s="62">
        <f t="shared" si="22"/>
        <v>906399.1</v>
      </c>
      <c r="EY508" s="62"/>
      <c r="EZ508" s="62"/>
      <c r="FA508" s="62"/>
      <c r="FB508" s="62"/>
      <c r="FC508" s="62"/>
      <c r="FD508" s="62"/>
      <c r="FE508" s="62"/>
      <c r="FF508" s="62"/>
      <c r="FG508" s="62"/>
      <c r="FH508" s="62"/>
      <c r="FI508" s="62"/>
      <c r="FJ508" s="66"/>
    </row>
    <row r="509" spans="1:166" ht="48.6" customHeight="1">
      <c r="A509" s="68" t="s">
        <v>383</v>
      </c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9"/>
      <c r="AK509" s="58"/>
      <c r="AL509" s="59"/>
      <c r="AM509" s="59"/>
      <c r="AN509" s="59"/>
      <c r="AO509" s="59"/>
      <c r="AP509" s="59"/>
      <c r="AQ509" s="59" t="s">
        <v>587</v>
      </c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62">
        <v>20000</v>
      </c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>
        <v>20000</v>
      </c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  <c r="DI509" s="62"/>
      <c r="DJ509" s="62"/>
      <c r="DK509" s="62"/>
      <c r="DL509" s="62"/>
      <c r="DM509" s="62"/>
      <c r="DN509" s="62"/>
      <c r="DO509" s="62"/>
      <c r="DP509" s="62"/>
      <c r="DQ509" s="62"/>
      <c r="DR509" s="62"/>
      <c r="DS509" s="62"/>
      <c r="DT509" s="62"/>
      <c r="DU509" s="62"/>
      <c r="DV509" s="62"/>
      <c r="DW509" s="62"/>
      <c r="DX509" s="62">
        <f t="shared" si="20"/>
        <v>0</v>
      </c>
      <c r="DY509" s="62"/>
      <c r="DZ509" s="62"/>
      <c r="EA509" s="62"/>
      <c r="EB509" s="62"/>
      <c r="EC509" s="62"/>
      <c r="ED509" s="62"/>
      <c r="EE509" s="62"/>
      <c r="EF509" s="62"/>
      <c r="EG509" s="62"/>
      <c r="EH509" s="62"/>
      <c r="EI509" s="62"/>
      <c r="EJ509" s="62"/>
      <c r="EK509" s="62">
        <f t="shared" si="21"/>
        <v>20000</v>
      </c>
      <c r="EL509" s="62"/>
      <c r="EM509" s="62"/>
      <c r="EN509" s="62"/>
      <c r="EO509" s="62"/>
      <c r="EP509" s="62"/>
      <c r="EQ509" s="62"/>
      <c r="ER509" s="62"/>
      <c r="ES509" s="62"/>
      <c r="ET509" s="62"/>
      <c r="EU509" s="62"/>
      <c r="EV509" s="62"/>
      <c r="EW509" s="62"/>
      <c r="EX509" s="62">
        <f t="shared" si="22"/>
        <v>20000</v>
      </c>
      <c r="EY509" s="62"/>
      <c r="EZ509" s="62"/>
      <c r="FA509" s="62"/>
      <c r="FB509" s="62"/>
      <c r="FC509" s="62"/>
      <c r="FD509" s="62"/>
      <c r="FE509" s="62"/>
      <c r="FF509" s="62"/>
      <c r="FG509" s="62"/>
      <c r="FH509" s="62"/>
      <c r="FI509" s="62"/>
      <c r="FJ509" s="66"/>
    </row>
    <row r="510" spans="1:166" ht="48.6" customHeight="1">
      <c r="A510" s="68" t="s">
        <v>383</v>
      </c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9"/>
      <c r="AK510" s="58"/>
      <c r="AL510" s="59"/>
      <c r="AM510" s="59"/>
      <c r="AN510" s="59"/>
      <c r="AO510" s="59"/>
      <c r="AP510" s="59"/>
      <c r="AQ510" s="59" t="s">
        <v>588</v>
      </c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62">
        <v>5420</v>
      </c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>
        <v>5420</v>
      </c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  <c r="DD510" s="62"/>
      <c r="DE510" s="62"/>
      <c r="DF510" s="62"/>
      <c r="DG510" s="62"/>
      <c r="DH510" s="62"/>
      <c r="DI510" s="62"/>
      <c r="DJ510" s="62"/>
      <c r="DK510" s="62"/>
      <c r="DL510" s="62"/>
      <c r="DM510" s="62"/>
      <c r="DN510" s="62"/>
      <c r="DO510" s="62"/>
      <c r="DP510" s="62"/>
      <c r="DQ510" s="62"/>
      <c r="DR510" s="62"/>
      <c r="DS510" s="62"/>
      <c r="DT510" s="62"/>
      <c r="DU510" s="62"/>
      <c r="DV510" s="62"/>
      <c r="DW510" s="62"/>
      <c r="DX510" s="62">
        <f t="shared" si="20"/>
        <v>0</v>
      </c>
      <c r="DY510" s="62"/>
      <c r="DZ510" s="62"/>
      <c r="EA510" s="62"/>
      <c r="EB510" s="62"/>
      <c r="EC510" s="62"/>
      <c r="ED510" s="62"/>
      <c r="EE510" s="62"/>
      <c r="EF510" s="62"/>
      <c r="EG510" s="62"/>
      <c r="EH510" s="62"/>
      <c r="EI510" s="62"/>
      <c r="EJ510" s="62"/>
      <c r="EK510" s="62">
        <f t="shared" si="21"/>
        <v>5420</v>
      </c>
      <c r="EL510" s="62"/>
      <c r="EM510" s="62"/>
      <c r="EN510" s="62"/>
      <c r="EO510" s="62"/>
      <c r="EP510" s="62"/>
      <c r="EQ510" s="62"/>
      <c r="ER510" s="62"/>
      <c r="ES510" s="62"/>
      <c r="ET510" s="62"/>
      <c r="EU510" s="62"/>
      <c r="EV510" s="62"/>
      <c r="EW510" s="62"/>
      <c r="EX510" s="62">
        <f t="shared" si="22"/>
        <v>5420</v>
      </c>
      <c r="EY510" s="62"/>
      <c r="EZ510" s="62"/>
      <c r="FA510" s="62"/>
      <c r="FB510" s="62"/>
      <c r="FC510" s="62"/>
      <c r="FD510" s="62"/>
      <c r="FE510" s="62"/>
      <c r="FF510" s="62"/>
      <c r="FG510" s="62"/>
      <c r="FH510" s="62"/>
      <c r="FI510" s="62"/>
      <c r="FJ510" s="66"/>
    </row>
    <row r="511" spans="1:166" ht="48.6" customHeight="1">
      <c r="A511" s="68" t="s">
        <v>383</v>
      </c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9"/>
      <c r="AK511" s="58"/>
      <c r="AL511" s="59"/>
      <c r="AM511" s="59"/>
      <c r="AN511" s="59"/>
      <c r="AO511" s="59"/>
      <c r="AP511" s="59"/>
      <c r="AQ511" s="59" t="s">
        <v>589</v>
      </c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62">
        <v>104680</v>
      </c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>
        <v>104680</v>
      </c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  <c r="DI511" s="62"/>
      <c r="DJ511" s="62"/>
      <c r="DK511" s="62"/>
      <c r="DL511" s="62"/>
      <c r="DM511" s="62"/>
      <c r="DN511" s="62"/>
      <c r="DO511" s="62"/>
      <c r="DP511" s="62"/>
      <c r="DQ511" s="62"/>
      <c r="DR511" s="62"/>
      <c r="DS511" s="62"/>
      <c r="DT511" s="62"/>
      <c r="DU511" s="62"/>
      <c r="DV511" s="62"/>
      <c r="DW511" s="62"/>
      <c r="DX511" s="62">
        <f t="shared" si="20"/>
        <v>0</v>
      </c>
      <c r="DY511" s="62"/>
      <c r="DZ511" s="62"/>
      <c r="EA511" s="62"/>
      <c r="EB511" s="62"/>
      <c r="EC511" s="62"/>
      <c r="ED511" s="62"/>
      <c r="EE511" s="62"/>
      <c r="EF511" s="62"/>
      <c r="EG511" s="62"/>
      <c r="EH511" s="62"/>
      <c r="EI511" s="62"/>
      <c r="EJ511" s="62"/>
      <c r="EK511" s="62">
        <f t="shared" si="21"/>
        <v>104680</v>
      </c>
      <c r="EL511" s="62"/>
      <c r="EM511" s="62"/>
      <c r="EN511" s="62"/>
      <c r="EO511" s="62"/>
      <c r="EP511" s="62"/>
      <c r="EQ511" s="62"/>
      <c r="ER511" s="62"/>
      <c r="ES511" s="62"/>
      <c r="ET511" s="62"/>
      <c r="EU511" s="62"/>
      <c r="EV511" s="62"/>
      <c r="EW511" s="62"/>
      <c r="EX511" s="62">
        <f t="shared" si="22"/>
        <v>104680</v>
      </c>
      <c r="EY511" s="62"/>
      <c r="EZ511" s="62"/>
      <c r="FA511" s="62"/>
      <c r="FB511" s="62"/>
      <c r="FC511" s="62"/>
      <c r="FD511" s="62"/>
      <c r="FE511" s="62"/>
      <c r="FF511" s="62"/>
      <c r="FG511" s="62"/>
      <c r="FH511" s="62"/>
      <c r="FI511" s="62"/>
      <c r="FJ511" s="66"/>
    </row>
    <row r="512" spans="1:166" ht="48.6" customHeight="1">
      <c r="A512" s="68" t="s">
        <v>383</v>
      </c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9"/>
      <c r="AK512" s="58"/>
      <c r="AL512" s="59"/>
      <c r="AM512" s="59"/>
      <c r="AN512" s="59"/>
      <c r="AO512" s="59"/>
      <c r="AP512" s="59"/>
      <c r="AQ512" s="59" t="s">
        <v>590</v>
      </c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62">
        <v>355600</v>
      </c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>
        <v>355600</v>
      </c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  <c r="DI512" s="62"/>
      <c r="DJ512" s="62"/>
      <c r="DK512" s="62"/>
      <c r="DL512" s="62"/>
      <c r="DM512" s="62"/>
      <c r="DN512" s="62"/>
      <c r="DO512" s="62"/>
      <c r="DP512" s="62"/>
      <c r="DQ512" s="62"/>
      <c r="DR512" s="62"/>
      <c r="DS512" s="62"/>
      <c r="DT512" s="62"/>
      <c r="DU512" s="62"/>
      <c r="DV512" s="62"/>
      <c r="DW512" s="62"/>
      <c r="DX512" s="62">
        <f t="shared" si="20"/>
        <v>0</v>
      </c>
      <c r="DY512" s="62"/>
      <c r="DZ512" s="62"/>
      <c r="EA512" s="62"/>
      <c r="EB512" s="62"/>
      <c r="EC512" s="62"/>
      <c r="ED512" s="62"/>
      <c r="EE512" s="62"/>
      <c r="EF512" s="62"/>
      <c r="EG512" s="62"/>
      <c r="EH512" s="62"/>
      <c r="EI512" s="62"/>
      <c r="EJ512" s="62"/>
      <c r="EK512" s="62">
        <f t="shared" si="21"/>
        <v>355600</v>
      </c>
      <c r="EL512" s="62"/>
      <c r="EM512" s="62"/>
      <c r="EN512" s="62"/>
      <c r="EO512" s="62"/>
      <c r="EP512" s="62"/>
      <c r="EQ512" s="62"/>
      <c r="ER512" s="62"/>
      <c r="ES512" s="62"/>
      <c r="ET512" s="62"/>
      <c r="EU512" s="62"/>
      <c r="EV512" s="62"/>
      <c r="EW512" s="62"/>
      <c r="EX512" s="62">
        <f t="shared" si="22"/>
        <v>355600</v>
      </c>
      <c r="EY512" s="62"/>
      <c r="EZ512" s="62"/>
      <c r="FA512" s="62"/>
      <c r="FB512" s="62"/>
      <c r="FC512" s="62"/>
      <c r="FD512" s="62"/>
      <c r="FE512" s="62"/>
      <c r="FF512" s="62"/>
      <c r="FG512" s="62"/>
      <c r="FH512" s="62"/>
      <c r="FI512" s="62"/>
      <c r="FJ512" s="66"/>
    </row>
    <row r="513" spans="1:166" ht="48.6" customHeight="1">
      <c r="A513" s="68" t="s">
        <v>383</v>
      </c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9"/>
      <c r="AK513" s="58"/>
      <c r="AL513" s="59"/>
      <c r="AM513" s="59"/>
      <c r="AN513" s="59"/>
      <c r="AO513" s="59"/>
      <c r="AP513" s="59"/>
      <c r="AQ513" s="59" t="s">
        <v>591</v>
      </c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62">
        <v>1725800</v>
      </c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>
        <v>1725800</v>
      </c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>
        <v>415775</v>
      </c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  <c r="DI513" s="62"/>
      <c r="DJ513" s="62"/>
      <c r="DK513" s="62"/>
      <c r="DL513" s="62"/>
      <c r="DM513" s="62"/>
      <c r="DN513" s="62"/>
      <c r="DO513" s="62"/>
      <c r="DP513" s="62"/>
      <c r="DQ513" s="62"/>
      <c r="DR513" s="62"/>
      <c r="DS513" s="62"/>
      <c r="DT513" s="62"/>
      <c r="DU513" s="62"/>
      <c r="DV513" s="62"/>
      <c r="DW513" s="62"/>
      <c r="DX513" s="62">
        <f t="shared" si="20"/>
        <v>415775</v>
      </c>
      <c r="DY513" s="62"/>
      <c r="DZ513" s="62"/>
      <c r="EA513" s="62"/>
      <c r="EB513" s="62"/>
      <c r="EC513" s="62"/>
      <c r="ED513" s="62"/>
      <c r="EE513" s="62"/>
      <c r="EF513" s="62"/>
      <c r="EG513" s="62"/>
      <c r="EH513" s="62"/>
      <c r="EI513" s="62"/>
      <c r="EJ513" s="62"/>
      <c r="EK513" s="62">
        <f t="shared" si="21"/>
        <v>1310025</v>
      </c>
      <c r="EL513" s="62"/>
      <c r="EM513" s="62"/>
      <c r="EN513" s="62"/>
      <c r="EO513" s="62"/>
      <c r="EP513" s="62"/>
      <c r="EQ513" s="62"/>
      <c r="ER513" s="62"/>
      <c r="ES513" s="62"/>
      <c r="ET513" s="62"/>
      <c r="EU513" s="62"/>
      <c r="EV513" s="62"/>
      <c r="EW513" s="62"/>
      <c r="EX513" s="62">
        <f t="shared" si="22"/>
        <v>1310025</v>
      </c>
      <c r="EY513" s="62"/>
      <c r="EZ513" s="62"/>
      <c r="FA513" s="62"/>
      <c r="FB513" s="62"/>
      <c r="FC513" s="62"/>
      <c r="FD513" s="62"/>
      <c r="FE513" s="62"/>
      <c r="FF513" s="62"/>
      <c r="FG513" s="62"/>
      <c r="FH513" s="62"/>
      <c r="FI513" s="62"/>
      <c r="FJ513" s="66"/>
    </row>
    <row r="514" spans="1:166" ht="48.6" customHeight="1">
      <c r="A514" s="68" t="s">
        <v>383</v>
      </c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9"/>
      <c r="AK514" s="58"/>
      <c r="AL514" s="59"/>
      <c r="AM514" s="59"/>
      <c r="AN514" s="59"/>
      <c r="AO514" s="59"/>
      <c r="AP514" s="59"/>
      <c r="AQ514" s="59" t="s">
        <v>592</v>
      </c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62">
        <v>946950</v>
      </c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>
        <v>946950</v>
      </c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>
        <v>15075</v>
      </c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  <c r="DD514" s="62"/>
      <c r="DE514" s="62"/>
      <c r="DF514" s="62"/>
      <c r="DG514" s="62"/>
      <c r="DH514" s="62"/>
      <c r="DI514" s="62"/>
      <c r="DJ514" s="62"/>
      <c r="DK514" s="62"/>
      <c r="DL514" s="62"/>
      <c r="DM514" s="62"/>
      <c r="DN514" s="62"/>
      <c r="DO514" s="62"/>
      <c r="DP514" s="62"/>
      <c r="DQ514" s="62"/>
      <c r="DR514" s="62"/>
      <c r="DS514" s="62"/>
      <c r="DT514" s="62"/>
      <c r="DU514" s="62"/>
      <c r="DV514" s="62"/>
      <c r="DW514" s="62"/>
      <c r="DX514" s="62">
        <f t="shared" si="20"/>
        <v>15075</v>
      </c>
      <c r="DY514" s="62"/>
      <c r="DZ514" s="62"/>
      <c r="EA514" s="62"/>
      <c r="EB514" s="62"/>
      <c r="EC514" s="62"/>
      <c r="ED514" s="62"/>
      <c r="EE514" s="62"/>
      <c r="EF514" s="62"/>
      <c r="EG514" s="62"/>
      <c r="EH514" s="62"/>
      <c r="EI514" s="62"/>
      <c r="EJ514" s="62"/>
      <c r="EK514" s="62">
        <f t="shared" si="21"/>
        <v>931875</v>
      </c>
      <c r="EL514" s="62"/>
      <c r="EM514" s="62"/>
      <c r="EN514" s="62"/>
      <c r="EO514" s="62"/>
      <c r="EP514" s="62"/>
      <c r="EQ514" s="62"/>
      <c r="ER514" s="62"/>
      <c r="ES514" s="62"/>
      <c r="ET514" s="62"/>
      <c r="EU514" s="62"/>
      <c r="EV514" s="62"/>
      <c r="EW514" s="62"/>
      <c r="EX514" s="62">
        <f t="shared" si="22"/>
        <v>931875</v>
      </c>
      <c r="EY514" s="62"/>
      <c r="EZ514" s="62"/>
      <c r="FA514" s="62"/>
      <c r="FB514" s="62"/>
      <c r="FC514" s="62"/>
      <c r="FD514" s="62"/>
      <c r="FE514" s="62"/>
      <c r="FF514" s="62"/>
      <c r="FG514" s="62"/>
      <c r="FH514" s="62"/>
      <c r="FI514" s="62"/>
      <c r="FJ514" s="66"/>
    </row>
    <row r="515" spans="1:166" ht="48.6" customHeight="1">
      <c r="A515" s="68" t="s">
        <v>383</v>
      </c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9"/>
      <c r="AK515" s="58"/>
      <c r="AL515" s="59"/>
      <c r="AM515" s="59"/>
      <c r="AN515" s="59"/>
      <c r="AO515" s="59"/>
      <c r="AP515" s="59"/>
      <c r="AQ515" s="59" t="s">
        <v>593</v>
      </c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62">
        <v>42050</v>
      </c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>
        <v>42050</v>
      </c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  <c r="DI515" s="62"/>
      <c r="DJ515" s="62"/>
      <c r="DK515" s="62"/>
      <c r="DL515" s="62"/>
      <c r="DM515" s="62"/>
      <c r="DN515" s="62"/>
      <c r="DO515" s="62"/>
      <c r="DP515" s="62"/>
      <c r="DQ515" s="62"/>
      <c r="DR515" s="62"/>
      <c r="DS515" s="62"/>
      <c r="DT515" s="62"/>
      <c r="DU515" s="62"/>
      <c r="DV515" s="62"/>
      <c r="DW515" s="62"/>
      <c r="DX515" s="62">
        <f t="shared" si="20"/>
        <v>0</v>
      </c>
      <c r="DY515" s="62"/>
      <c r="DZ515" s="62"/>
      <c r="EA515" s="62"/>
      <c r="EB515" s="62"/>
      <c r="EC515" s="62"/>
      <c r="ED515" s="62"/>
      <c r="EE515" s="62"/>
      <c r="EF515" s="62"/>
      <c r="EG515" s="62"/>
      <c r="EH515" s="62"/>
      <c r="EI515" s="62"/>
      <c r="EJ515" s="62"/>
      <c r="EK515" s="62">
        <f t="shared" si="21"/>
        <v>42050</v>
      </c>
      <c r="EL515" s="62"/>
      <c r="EM515" s="62"/>
      <c r="EN515" s="62"/>
      <c r="EO515" s="62"/>
      <c r="EP515" s="62"/>
      <c r="EQ515" s="62"/>
      <c r="ER515" s="62"/>
      <c r="ES515" s="62"/>
      <c r="ET515" s="62"/>
      <c r="EU515" s="62"/>
      <c r="EV515" s="62"/>
      <c r="EW515" s="62"/>
      <c r="EX515" s="62">
        <f t="shared" si="22"/>
        <v>42050</v>
      </c>
      <c r="EY515" s="62"/>
      <c r="EZ515" s="62"/>
      <c r="FA515" s="62"/>
      <c r="FB515" s="62"/>
      <c r="FC515" s="62"/>
      <c r="FD515" s="62"/>
      <c r="FE515" s="62"/>
      <c r="FF515" s="62"/>
      <c r="FG515" s="62"/>
      <c r="FH515" s="62"/>
      <c r="FI515" s="62"/>
      <c r="FJ515" s="66"/>
    </row>
    <row r="516" spans="1:166" ht="24.2" customHeight="1">
      <c r="A516" s="68" t="s">
        <v>240</v>
      </c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9"/>
      <c r="AK516" s="58"/>
      <c r="AL516" s="59"/>
      <c r="AM516" s="59"/>
      <c r="AN516" s="59"/>
      <c r="AO516" s="59"/>
      <c r="AP516" s="59"/>
      <c r="AQ516" s="59" t="s">
        <v>594</v>
      </c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62">
        <v>150000</v>
      </c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>
        <v>150000</v>
      </c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  <c r="DI516" s="62"/>
      <c r="DJ516" s="62"/>
      <c r="DK516" s="62"/>
      <c r="DL516" s="62"/>
      <c r="DM516" s="62"/>
      <c r="DN516" s="62"/>
      <c r="DO516" s="62"/>
      <c r="DP516" s="62"/>
      <c r="DQ516" s="62"/>
      <c r="DR516" s="62"/>
      <c r="DS516" s="62"/>
      <c r="DT516" s="62"/>
      <c r="DU516" s="62"/>
      <c r="DV516" s="62"/>
      <c r="DW516" s="62"/>
      <c r="DX516" s="62">
        <f t="shared" si="20"/>
        <v>0</v>
      </c>
      <c r="DY516" s="62"/>
      <c r="DZ516" s="62"/>
      <c r="EA516" s="62"/>
      <c r="EB516" s="62"/>
      <c r="EC516" s="62"/>
      <c r="ED516" s="62"/>
      <c r="EE516" s="62"/>
      <c r="EF516" s="62"/>
      <c r="EG516" s="62"/>
      <c r="EH516" s="62"/>
      <c r="EI516" s="62"/>
      <c r="EJ516" s="62"/>
      <c r="EK516" s="62">
        <f t="shared" si="21"/>
        <v>150000</v>
      </c>
      <c r="EL516" s="62"/>
      <c r="EM516" s="62"/>
      <c r="EN516" s="62"/>
      <c r="EO516" s="62"/>
      <c r="EP516" s="62"/>
      <c r="EQ516" s="62"/>
      <c r="ER516" s="62"/>
      <c r="ES516" s="62"/>
      <c r="ET516" s="62"/>
      <c r="EU516" s="62"/>
      <c r="EV516" s="62"/>
      <c r="EW516" s="62"/>
      <c r="EX516" s="62">
        <f t="shared" si="22"/>
        <v>150000</v>
      </c>
      <c r="EY516" s="62"/>
      <c r="EZ516" s="62"/>
      <c r="FA516" s="62"/>
      <c r="FB516" s="62"/>
      <c r="FC516" s="62"/>
      <c r="FD516" s="62"/>
      <c r="FE516" s="62"/>
      <c r="FF516" s="62"/>
      <c r="FG516" s="62"/>
      <c r="FH516" s="62"/>
      <c r="FI516" s="62"/>
      <c r="FJ516" s="66"/>
    </row>
    <row r="517" spans="1:166" ht="12.75">
      <c r="A517" s="68" t="s">
        <v>137</v>
      </c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9"/>
      <c r="AK517" s="58"/>
      <c r="AL517" s="59"/>
      <c r="AM517" s="59"/>
      <c r="AN517" s="59"/>
      <c r="AO517" s="59"/>
      <c r="AP517" s="59"/>
      <c r="AQ517" s="59" t="s">
        <v>595</v>
      </c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62">
        <v>950310</v>
      </c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>
        <v>950310</v>
      </c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>
        <v>448275.19</v>
      </c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  <c r="DI517" s="62"/>
      <c r="DJ517" s="62"/>
      <c r="DK517" s="62"/>
      <c r="DL517" s="62"/>
      <c r="DM517" s="62"/>
      <c r="DN517" s="62"/>
      <c r="DO517" s="62"/>
      <c r="DP517" s="62"/>
      <c r="DQ517" s="62"/>
      <c r="DR517" s="62"/>
      <c r="DS517" s="62"/>
      <c r="DT517" s="62"/>
      <c r="DU517" s="62"/>
      <c r="DV517" s="62"/>
      <c r="DW517" s="62"/>
      <c r="DX517" s="62">
        <f t="shared" si="20"/>
        <v>448275.19</v>
      </c>
      <c r="DY517" s="62"/>
      <c r="DZ517" s="62"/>
      <c r="EA517" s="62"/>
      <c r="EB517" s="62"/>
      <c r="EC517" s="62"/>
      <c r="ED517" s="62"/>
      <c r="EE517" s="62"/>
      <c r="EF517" s="62"/>
      <c r="EG517" s="62"/>
      <c r="EH517" s="62"/>
      <c r="EI517" s="62"/>
      <c r="EJ517" s="62"/>
      <c r="EK517" s="62">
        <f t="shared" si="21"/>
        <v>502034.81</v>
      </c>
      <c r="EL517" s="62"/>
      <c r="EM517" s="62"/>
      <c r="EN517" s="62"/>
      <c r="EO517" s="62"/>
      <c r="EP517" s="62"/>
      <c r="EQ517" s="62"/>
      <c r="ER517" s="62"/>
      <c r="ES517" s="62"/>
      <c r="ET517" s="62"/>
      <c r="EU517" s="62"/>
      <c r="EV517" s="62"/>
      <c r="EW517" s="62"/>
      <c r="EX517" s="62">
        <f t="shared" si="22"/>
        <v>502034.81</v>
      </c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6"/>
    </row>
    <row r="518" spans="1:166" ht="12.75">
      <c r="A518" s="68" t="s">
        <v>137</v>
      </c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9"/>
      <c r="AK518" s="58"/>
      <c r="AL518" s="59"/>
      <c r="AM518" s="59"/>
      <c r="AN518" s="59"/>
      <c r="AO518" s="59"/>
      <c r="AP518" s="59"/>
      <c r="AQ518" s="59" t="s">
        <v>596</v>
      </c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62">
        <v>62980</v>
      </c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>
        <v>62980</v>
      </c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>
        <v>62980</v>
      </c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>
        <f t="shared" si="20"/>
        <v>62980</v>
      </c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>
        <f t="shared" si="21"/>
        <v>0</v>
      </c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>
        <f t="shared" si="22"/>
        <v>0</v>
      </c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6"/>
    </row>
    <row r="519" spans="1:166" ht="24.2" customHeight="1">
      <c r="A519" s="68" t="s">
        <v>140</v>
      </c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9"/>
      <c r="AK519" s="58"/>
      <c r="AL519" s="59"/>
      <c r="AM519" s="59"/>
      <c r="AN519" s="59"/>
      <c r="AO519" s="59"/>
      <c r="AP519" s="59"/>
      <c r="AQ519" s="59" t="s">
        <v>597</v>
      </c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62">
        <v>286990</v>
      </c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>
        <v>286990</v>
      </c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>
        <v>134715.54999999999</v>
      </c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  <c r="DJ519" s="62"/>
      <c r="DK519" s="62"/>
      <c r="DL519" s="62"/>
      <c r="DM519" s="62"/>
      <c r="DN519" s="62"/>
      <c r="DO519" s="62"/>
      <c r="DP519" s="62"/>
      <c r="DQ519" s="62"/>
      <c r="DR519" s="62"/>
      <c r="DS519" s="62"/>
      <c r="DT519" s="62"/>
      <c r="DU519" s="62"/>
      <c r="DV519" s="62"/>
      <c r="DW519" s="62"/>
      <c r="DX519" s="62">
        <f t="shared" si="20"/>
        <v>134715.54999999999</v>
      </c>
      <c r="DY519" s="62"/>
      <c r="DZ519" s="62"/>
      <c r="EA519" s="62"/>
      <c r="EB519" s="62"/>
      <c r="EC519" s="62"/>
      <c r="ED519" s="62"/>
      <c r="EE519" s="62"/>
      <c r="EF519" s="62"/>
      <c r="EG519" s="62"/>
      <c r="EH519" s="62"/>
      <c r="EI519" s="62"/>
      <c r="EJ519" s="62"/>
      <c r="EK519" s="62">
        <f t="shared" si="21"/>
        <v>152274.45000000001</v>
      </c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>
        <f t="shared" si="22"/>
        <v>152274.45000000001</v>
      </c>
      <c r="EY519" s="62"/>
      <c r="EZ519" s="62"/>
      <c r="FA519" s="62"/>
      <c r="FB519" s="62"/>
      <c r="FC519" s="62"/>
      <c r="FD519" s="62"/>
      <c r="FE519" s="62"/>
      <c r="FF519" s="62"/>
      <c r="FG519" s="62"/>
      <c r="FH519" s="62"/>
      <c r="FI519" s="62"/>
      <c r="FJ519" s="66"/>
    </row>
    <row r="520" spans="1:166" ht="24.2" customHeight="1">
      <c r="A520" s="68" t="s">
        <v>140</v>
      </c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9"/>
      <c r="AK520" s="58"/>
      <c r="AL520" s="59"/>
      <c r="AM520" s="59"/>
      <c r="AN520" s="59"/>
      <c r="AO520" s="59"/>
      <c r="AP520" s="59"/>
      <c r="AQ520" s="59" t="s">
        <v>598</v>
      </c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62">
        <v>19020</v>
      </c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>
        <v>19020</v>
      </c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>
        <v>19020</v>
      </c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>
        <f t="shared" si="20"/>
        <v>19020</v>
      </c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>
        <f t="shared" si="21"/>
        <v>0</v>
      </c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>
        <f t="shared" si="22"/>
        <v>0</v>
      </c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6"/>
    </row>
    <row r="521" spans="1:166" ht="12.75">
      <c r="A521" s="68" t="s">
        <v>149</v>
      </c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9"/>
      <c r="AK521" s="58"/>
      <c r="AL521" s="59"/>
      <c r="AM521" s="59"/>
      <c r="AN521" s="59"/>
      <c r="AO521" s="59"/>
      <c r="AP521" s="59"/>
      <c r="AQ521" s="59" t="s">
        <v>599</v>
      </c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62">
        <v>42000</v>
      </c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>
        <v>42000</v>
      </c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>
        <v>16119.12</v>
      </c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>
        <f t="shared" si="20"/>
        <v>16119.12</v>
      </c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>
        <f t="shared" si="21"/>
        <v>25880.879999999997</v>
      </c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>
        <f t="shared" si="22"/>
        <v>25880.879999999997</v>
      </c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6"/>
    </row>
    <row r="522" spans="1:166" ht="12.75">
      <c r="A522" s="68" t="s">
        <v>220</v>
      </c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9"/>
      <c r="AK522" s="58"/>
      <c r="AL522" s="59"/>
      <c r="AM522" s="59"/>
      <c r="AN522" s="59"/>
      <c r="AO522" s="59"/>
      <c r="AP522" s="59"/>
      <c r="AQ522" s="59" t="s">
        <v>600</v>
      </c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62">
        <v>101700</v>
      </c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>
        <v>101700</v>
      </c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>
        <f t="shared" si="20"/>
        <v>0</v>
      </c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>
        <f t="shared" si="21"/>
        <v>101700</v>
      </c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>
        <f t="shared" si="22"/>
        <v>101700</v>
      </c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6"/>
    </row>
    <row r="523" spans="1:166" ht="12.75">
      <c r="A523" s="68" t="s">
        <v>220</v>
      </c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9"/>
      <c r="AK523" s="58"/>
      <c r="AL523" s="59"/>
      <c r="AM523" s="59"/>
      <c r="AN523" s="59"/>
      <c r="AO523" s="59"/>
      <c r="AP523" s="59"/>
      <c r="AQ523" s="59" t="s">
        <v>601</v>
      </c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62">
        <v>158300</v>
      </c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>
        <v>158300</v>
      </c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>
        <v>98821.8</v>
      </c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>
        <f t="shared" si="20"/>
        <v>98821.8</v>
      </c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>
        <f t="shared" si="21"/>
        <v>59478.2</v>
      </c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>
        <f t="shared" si="22"/>
        <v>59478.2</v>
      </c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6"/>
    </row>
    <row r="524" spans="1:166" ht="12.75">
      <c r="A524" s="68" t="s">
        <v>153</v>
      </c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9"/>
      <c r="AK524" s="58"/>
      <c r="AL524" s="59"/>
      <c r="AM524" s="59"/>
      <c r="AN524" s="59"/>
      <c r="AO524" s="59"/>
      <c r="AP524" s="59"/>
      <c r="AQ524" s="59" t="s">
        <v>602</v>
      </c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62">
        <v>18400</v>
      </c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>
        <v>18400</v>
      </c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>
        <v>18400</v>
      </c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  <c r="DI524" s="62"/>
      <c r="DJ524" s="62"/>
      <c r="DK524" s="62"/>
      <c r="DL524" s="62"/>
      <c r="DM524" s="62"/>
      <c r="DN524" s="62"/>
      <c r="DO524" s="62"/>
      <c r="DP524" s="62"/>
      <c r="DQ524" s="62"/>
      <c r="DR524" s="62"/>
      <c r="DS524" s="62"/>
      <c r="DT524" s="62"/>
      <c r="DU524" s="62"/>
      <c r="DV524" s="62"/>
      <c r="DW524" s="62"/>
      <c r="DX524" s="62">
        <f t="shared" si="20"/>
        <v>18400</v>
      </c>
      <c r="DY524" s="62"/>
      <c r="DZ524" s="62"/>
      <c r="EA524" s="62"/>
      <c r="EB524" s="62"/>
      <c r="EC524" s="62"/>
      <c r="ED524" s="62"/>
      <c r="EE524" s="62"/>
      <c r="EF524" s="62"/>
      <c r="EG524" s="62"/>
      <c r="EH524" s="62"/>
      <c r="EI524" s="62"/>
      <c r="EJ524" s="62"/>
      <c r="EK524" s="62">
        <f t="shared" si="21"/>
        <v>0</v>
      </c>
      <c r="EL524" s="62"/>
      <c r="EM524" s="62"/>
      <c r="EN524" s="62"/>
      <c r="EO524" s="62"/>
      <c r="EP524" s="62"/>
      <c r="EQ524" s="62"/>
      <c r="ER524" s="62"/>
      <c r="ES524" s="62"/>
      <c r="ET524" s="62"/>
      <c r="EU524" s="62"/>
      <c r="EV524" s="62"/>
      <c r="EW524" s="62"/>
      <c r="EX524" s="62">
        <f t="shared" si="22"/>
        <v>0</v>
      </c>
      <c r="EY524" s="62"/>
      <c r="EZ524" s="62"/>
      <c r="FA524" s="62"/>
      <c r="FB524" s="62"/>
      <c r="FC524" s="62"/>
      <c r="FD524" s="62"/>
      <c r="FE524" s="62"/>
      <c r="FF524" s="62"/>
      <c r="FG524" s="62"/>
      <c r="FH524" s="62"/>
      <c r="FI524" s="62"/>
      <c r="FJ524" s="66"/>
    </row>
    <row r="525" spans="1:166" ht="12.75">
      <c r="A525" s="68" t="s">
        <v>153</v>
      </c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9"/>
      <c r="AK525" s="58"/>
      <c r="AL525" s="59"/>
      <c r="AM525" s="59"/>
      <c r="AN525" s="59"/>
      <c r="AO525" s="59"/>
      <c r="AP525" s="59"/>
      <c r="AQ525" s="59" t="s">
        <v>603</v>
      </c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62">
        <v>26100</v>
      </c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>
        <v>26100</v>
      </c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>
        <v>26100</v>
      </c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>
        <f t="shared" si="20"/>
        <v>26100</v>
      </c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>
        <f t="shared" si="21"/>
        <v>0</v>
      </c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>
        <f t="shared" si="22"/>
        <v>0</v>
      </c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6"/>
    </row>
    <row r="526" spans="1:166" ht="12.75">
      <c r="A526" s="68" t="s">
        <v>153</v>
      </c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9"/>
      <c r="AK526" s="58"/>
      <c r="AL526" s="59"/>
      <c r="AM526" s="59"/>
      <c r="AN526" s="59"/>
      <c r="AO526" s="59"/>
      <c r="AP526" s="59"/>
      <c r="AQ526" s="59" t="s">
        <v>604</v>
      </c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62">
        <v>2700</v>
      </c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>
        <v>2700</v>
      </c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>
        <v>2700</v>
      </c>
      <c r="CI526" s="62"/>
      <c r="CJ526" s="62"/>
      <c r="CK526" s="62"/>
      <c r="CL526" s="62"/>
      <c r="CM526" s="62"/>
      <c r="CN526" s="62"/>
      <c r="CO526" s="62"/>
      <c r="CP526" s="62"/>
      <c r="CQ526" s="62"/>
      <c r="CR526" s="62"/>
      <c r="CS526" s="62"/>
      <c r="CT526" s="62"/>
      <c r="CU526" s="62"/>
      <c r="CV526" s="62"/>
      <c r="CW526" s="62"/>
      <c r="CX526" s="62"/>
      <c r="CY526" s="62"/>
      <c r="CZ526" s="62"/>
      <c r="DA526" s="62"/>
      <c r="DB526" s="62"/>
      <c r="DC526" s="62"/>
      <c r="DD526" s="62"/>
      <c r="DE526" s="62"/>
      <c r="DF526" s="62"/>
      <c r="DG526" s="62"/>
      <c r="DH526" s="62"/>
      <c r="DI526" s="62"/>
      <c r="DJ526" s="62"/>
      <c r="DK526" s="62"/>
      <c r="DL526" s="62"/>
      <c r="DM526" s="62"/>
      <c r="DN526" s="62"/>
      <c r="DO526" s="62"/>
      <c r="DP526" s="62"/>
      <c r="DQ526" s="62"/>
      <c r="DR526" s="62"/>
      <c r="DS526" s="62"/>
      <c r="DT526" s="62"/>
      <c r="DU526" s="62"/>
      <c r="DV526" s="62"/>
      <c r="DW526" s="62"/>
      <c r="DX526" s="62">
        <f t="shared" si="20"/>
        <v>2700</v>
      </c>
      <c r="DY526" s="62"/>
      <c r="DZ526" s="62"/>
      <c r="EA526" s="62"/>
      <c r="EB526" s="62"/>
      <c r="EC526" s="62"/>
      <c r="ED526" s="62"/>
      <c r="EE526" s="62"/>
      <c r="EF526" s="62"/>
      <c r="EG526" s="62"/>
      <c r="EH526" s="62"/>
      <c r="EI526" s="62"/>
      <c r="EJ526" s="62"/>
      <c r="EK526" s="62">
        <f t="shared" si="21"/>
        <v>0</v>
      </c>
      <c r="EL526" s="62"/>
      <c r="EM526" s="62"/>
      <c r="EN526" s="62"/>
      <c r="EO526" s="62"/>
      <c r="EP526" s="62"/>
      <c r="EQ526" s="62"/>
      <c r="ER526" s="62"/>
      <c r="ES526" s="62"/>
      <c r="ET526" s="62"/>
      <c r="EU526" s="62"/>
      <c r="EV526" s="62"/>
      <c r="EW526" s="62"/>
      <c r="EX526" s="62">
        <f t="shared" si="22"/>
        <v>0</v>
      </c>
      <c r="EY526" s="62"/>
      <c r="EZ526" s="62"/>
      <c r="FA526" s="62"/>
      <c r="FB526" s="62"/>
      <c r="FC526" s="62"/>
      <c r="FD526" s="62"/>
      <c r="FE526" s="62"/>
      <c r="FF526" s="62"/>
      <c r="FG526" s="62"/>
      <c r="FH526" s="62"/>
      <c r="FI526" s="62"/>
      <c r="FJ526" s="66"/>
    </row>
    <row r="527" spans="1:166" ht="12.75">
      <c r="A527" s="68" t="s">
        <v>153</v>
      </c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9"/>
      <c r="AK527" s="58"/>
      <c r="AL527" s="59"/>
      <c r="AM527" s="59"/>
      <c r="AN527" s="59"/>
      <c r="AO527" s="59"/>
      <c r="AP527" s="59"/>
      <c r="AQ527" s="59" t="s">
        <v>605</v>
      </c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62">
        <v>1200</v>
      </c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>
        <v>1200</v>
      </c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>
        <v>1200</v>
      </c>
      <c r="CI527" s="62"/>
      <c r="CJ527" s="62"/>
      <c r="CK527" s="62"/>
      <c r="CL527" s="62"/>
      <c r="CM527" s="62"/>
      <c r="CN527" s="62"/>
      <c r="CO527" s="62"/>
      <c r="CP527" s="62"/>
      <c r="CQ527" s="62"/>
      <c r="CR527" s="62"/>
      <c r="CS527" s="62"/>
      <c r="CT527" s="62"/>
      <c r="CU527" s="62"/>
      <c r="CV527" s="62"/>
      <c r="CW527" s="62"/>
      <c r="CX527" s="62"/>
      <c r="CY527" s="62"/>
      <c r="CZ527" s="62"/>
      <c r="DA527" s="62"/>
      <c r="DB527" s="62"/>
      <c r="DC527" s="62"/>
      <c r="DD527" s="62"/>
      <c r="DE527" s="62"/>
      <c r="DF527" s="62"/>
      <c r="DG527" s="62"/>
      <c r="DH527" s="62"/>
      <c r="DI527" s="62"/>
      <c r="DJ527" s="62"/>
      <c r="DK527" s="62"/>
      <c r="DL527" s="62"/>
      <c r="DM527" s="62"/>
      <c r="DN527" s="62"/>
      <c r="DO527" s="62"/>
      <c r="DP527" s="62"/>
      <c r="DQ527" s="62"/>
      <c r="DR527" s="62"/>
      <c r="DS527" s="62"/>
      <c r="DT527" s="62"/>
      <c r="DU527" s="62"/>
      <c r="DV527" s="62"/>
      <c r="DW527" s="62"/>
      <c r="DX527" s="62">
        <f t="shared" si="20"/>
        <v>1200</v>
      </c>
      <c r="DY527" s="62"/>
      <c r="DZ527" s="62"/>
      <c r="EA527" s="62"/>
      <c r="EB527" s="62"/>
      <c r="EC527" s="62"/>
      <c r="ED527" s="62"/>
      <c r="EE527" s="62"/>
      <c r="EF527" s="62"/>
      <c r="EG527" s="62"/>
      <c r="EH527" s="62"/>
      <c r="EI527" s="62"/>
      <c r="EJ527" s="62"/>
      <c r="EK527" s="62">
        <f t="shared" si="21"/>
        <v>0</v>
      </c>
      <c r="EL527" s="62"/>
      <c r="EM527" s="62"/>
      <c r="EN527" s="62"/>
      <c r="EO527" s="62"/>
      <c r="EP527" s="62"/>
      <c r="EQ527" s="62"/>
      <c r="ER527" s="62"/>
      <c r="ES527" s="62"/>
      <c r="ET527" s="62"/>
      <c r="EU527" s="62"/>
      <c r="EV527" s="62"/>
      <c r="EW527" s="62"/>
      <c r="EX527" s="62">
        <f t="shared" si="22"/>
        <v>0</v>
      </c>
      <c r="EY527" s="62"/>
      <c r="EZ527" s="62"/>
      <c r="FA527" s="62"/>
      <c r="FB527" s="62"/>
      <c r="FC527" s="62"/>
      <c r="FD527" s="62"/>
      <c r="FE527" s="62"/>
      <c r="FF527" s="62"/>
      <c r="FG527" s="62"/>
      <c r="FH527" s="62"/>
      <c r="FI527" s="62"/>
      <c r="FJ527" s="66"/>
    </row>
    <row r="528" spans="1:166" ht="24.2" customHeight="1">
      <c r="A528" s="68" t="s">
        <v>158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9"/>
      <c r="AK528" s="58"/>
      <c r="AL528" s="59"/>
      <c r="AM528" s="59"/>
      <c r="AN528" s="59"/>
      <c r="AO528" s="59"/>
      <c r="AP528" s="59"/>
      <c r="AQ528" s="59" t="s">
        <v>606</v>
      </c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62">
        <v>15000</v>
      </c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>
        <v>15000</v>
      </c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  <c r="DD528" s="62"/>
      <c r="DE528" s="62"/>
      <c r="DF528" s="62"/>
      <c r="DG528" s="62"/>
      <c r="DH528" s="62"/>
      <c r="DI528" s="62"/>
      <c r="DJ528" s="62"/>
      <c r="DK528" s="62"/>
      <c r="DL528" s="62"/>
      <c r="DM528" s="62"/>
      <c r="DN528" s="62"/>
      <c r="DO528" s="62"/>
      <c r="DP528" s="62"/>
      <c r="DQ528" s="62"/>
      <c r="DR528" s="62"/>
      <c r="DS528" s="62"/>
      <c r="DT528" s="62"/>
      <c r="DU528" s="62"/>
      <c r="DV528" s="62"/>
      <c r="DW528" s="62"/>
      <c r="DX528" s="62">
        <f t="shared" si="20"/>
        <v>0</v>
      </c>
      <c r="DY528" s="62"/>
      <c r="DZ528" s="62"/>
      <c r="EA528" s="62"/>
      <c r="EB528" s="62"/>
      <c r="EC528" s="62"/>
      <c r="ED528" s="62"/>
      <c r="EE528" s="62"/>
      <c r="EF528" s="62"/>
      <c r="EG528" s="62"/>
      <c r="EH528" s="62"/>
      <c r="EI528" s="62"/>
      <c r="EJ528" s="62"/>
      <c r="EK528" s="62">
        <f t="shared" si="21"/>
        <v>15000</v>
      </c>
      <c r="EL528" s="62"/>
      <c r="EM528" s="62"/>
      <c r="EN528" s="62"/>
      <c r="EO528" s="62"/>
      <c r="EP528" s="62"/>
      <c r="EQ528" s="62"/>
      <c r="ER528" s="62"/>
      <c r="ES528" s="62"/>
      <c r="ET528" s="62"/>
      <c r="EU528" s="62"/>
      <c r="EV528" s="62"/>
      <c r="EW528" s="62"/>
      <c r="EX528" s="62">
        <f t="shared" si="22"/>
        <v>15000</v>
      </c>
      <c r="EY528" s="62"/>
      <c r="EZ528" s="62"/>
      <c r="FA528" s="62"/>
      <c r="FB528" s="62"/>
      <c r="FC528" s="62"/>
      <c r="FD528" s="62"/>
      <c r="FE528" s="62"/>
      <c r="FF528" s="62"/>
      <c r="FG528" s="62"/>
      <c r="FH528" s="62"/>
      <c r="FI528" s="62"/>
      <c r="FJ528" s="66"/>
    </row>
    <row r="529" spans="1:166" ht="24.2" customHeight="1">
      <c r="A529" s="68" t="s">
        <v>158</v>
      </c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9"/>
      <c r="AK529" s="58"/>
      <c r="AL529" s="59"/>
      <c r="AM529" s="59"/>
      <c r="AN529" s="59"/>
      <c r="AO529" s="59"/>
      <c r="AP529" s="59"/>
      <c r="AQ529" s="59" t="s">
        <v>607</v>
      </c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62">
        <v>37492</v>
      </c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>
        <v>37492</v>
      </c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>
        <v>18117.330000000002</v>
      </c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  <c r="DI529" s="62"/>
      <c r="DJ529" s="62"/>
      <c r="DK529" s="62"/>
      <c r="DL529" s="62"/>
      <c r="DM529" s="62"/>
      <c r="DN529" s="62"/>
      <c r="DO529" s="62"/>
      <c r="DP529" s="62"/>
      <c r="DQ529" s="62"/>
      <c r="DR529" s="62"/>
      <c r="DS529" s="62"/>
      <c r="DT529" s="62"/>
      <c r="DU529" s="62"/>
      <c r="DV529" s="62"/>
      <c r="DW529" s="62"/>
      <c r="DX529" s="62">
        <f t="shared" ref="DX529:DX580" si="23">CH529+CX529+DK529</f>
        <v>18117.330000000002</v>
      </c>
      <c r="DY529" s="62"/>
      <c r="DZ529" s="62"/>
      <c r="EA529" s="62"/>
      <c r="EB529" s="62"/>
      <c r="EC529" s="62"/>
      <c r="ED529" s="62"/>
      <c r="EE529" s="62"/>
      <c r="EF529" s="62"/>
      <c r="EG529" s="62"/>
      <c r="EH529" s="62"/>
      <c r="EI529" s="62"/>
      <c r="EJ529" s="62"/>
      <c r="EK529" s="62">
        <f t="shared" ref="EK529:EK579" si="24">BC529-DX529</f>
        <v>19374.669999999998</v>
      </c>
      <c r="EL529" s="62"/>
      <c r="EM529" s="62"/>
      <c r="EN529" s="62"/>
      <c r="EO529" s="62"/>
      <c r="EP529" s="62"/>
      <c r="EQ529" s="62"/>
      <c r="ER529" s="62"/>
      <c r="ES529" s="62"/>
      <c r="ET529" s="62"/>
      <c r="EU529" s="62"/>
      <c r="EV529" s="62"/>
      <c r="EW529" s="62"/>
      <c r="EX529" s="62">
        <f t="shared" ref="EX529:EX579" si="25">BU529-DX529</f>
        <v>19374.669999999998</v>
      </c>
      <c r="EY529" s="62"/>
      <c r="EZ529" s="62"/>
      <c r="FA529" s="62"/>
      <c r="FB529" s="62"/>
      <c r="FC529" s="62"/>
      <c r="FD529" s="62"/>
      <c r="FE529" s="62"/>
      <c r="FF529" s="62"/>
      <c r="FG529" s="62"/>
      <c r="FH529" s="62"/>
      <c r="FI529" s="62"/>
      <c r="FJ529" s="66"/>
    </row>
    <row r="530" spans="1:166" ht="24.2" customHeight="1">
      <c r="A530" s="68" t="s">
        <v>158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9"/>
      <c r="AK530" s="58"/>
      <c r="AL530" s="59"/>
      <c r="AM530" s="59"/>
      <c r="AN530" s="59"/>
      <c r="AO530" s="59"/>
      <c r="AP530" s="59"/>
      <c r="AQ530" s="59" t="s">
        <v>608</v>
      </c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62">
        <v>6000</v>
      </c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>
        <v>6000</v>
      </c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  <c r="DD530" s="62"/>
      <c r="DE530" s="62"/>
      <c r="DF530" s="62"/>
      <c r="DG530" s="62"/>
      <c r="DH530" s="62"/>
      <c r="DI530" s="62"/>
      <c r="DJ530" s="62"/>
      <c r="DK530" s="62"/>
      <c r="DL530" s="62"/>
      <c r="DM530" s="62"/>
      <c r="DN530" s="62"/>
      <c r="DO530" s="62"/>
      <c r="DP530" s="62"/>
      <c r="DQ530" s="62"/>
      <c r="DR530" s="62"/>
      <c r="DS530" s="62"/>
      <c r="DT530" s="62"/>
      <c r="DU530" s="62"/>
      <c r="DV530" s="62"/>
      <c r="DW530" s="62"/>
      <c r="DX530" s="62">
        <f t="shared" si="23"/>
        <v>0</v>
      </c>
      <c r="DY530" s="62"/>
      <c r="DZ530" s="62"/>
      <c r="EA530" s="62"/>
      <c r="EB530" s="62"/>
      <c r="EC530" s="62"/>
      <c r="ED530" s="62"/>
      <c r="EE530" s="62"/>
      <c r="EF530" s="62"/>
      <c r="EG530" s="62"/>
      <c r="EH530" s="62"/>
      <c r="EI530" s="62"/>
      <c r="EJ530" s="62"/>
      <c r="EK530" s="62">
        <f t="shared" si="24"/>
        <v>6000</v>
      </c>
      <c r="EL530" s="62"/>
      <c r="EM530" s="62"/>
      <c r="EN530" s="62"/>
      <c r="EO530" s="62"/>
      <c r="EP530" s="62"/>
      <c r="EQ530" s="62"/>
      <c r="ER530" s="62"/>
      <c r="ES530" s="62"/>
      <c r="ET530" s="62"/>
      <c r="EU530" s="62"/>
      <c r="EV530" s="62"/>
      <c r="EW530" s="62"/>
      <c r="EX530" s="62">
        <f t="shared" si="25"/>
        <v>6000</v>
      </c>
      <c r="EY530" s="62"/>
      <c r="EZ530" s="62"/>
      <c r="FA530" s="62"/>
      <c r="FB530" s="62"/>
      <c r="FC530" s="62"/>
      <c r="FD530" s="62"/>
      <c r="FE530" s="62"/>
      <c r="FF530" s="62"/>
      <c r="FG530" s="62"/>
      <c r="FH530" s="62"/>
      <c r="FI530" s="62"/>
      <c r="FJ530" s="66"/>
    </row>
    <row r="531" spans="1:166" ht="12.75">
      <c r="A531" s="68" t="s">
        <v>162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9"/>
      <c r="AK531" s="58"/>
      <c r="AL531" s="59"/>
      <c r="AM531" s="59"/>
      <c r="AN531" s="59"/>
      <c r="AO531" s="59"/>
      <c r="AP531" s="59"/>
      <c r="AQ531" s="59" t="s">
        <v>609</v>
      </c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62">
        <v>8300</v>
      </c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>
        <v>8300</v>
      </c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  <c r="DI531" s="62"/>
      <c r="DJ531" s="62"/>
      <c r="DK531" s="62"/>
      <c r="DL531" s="62"/>
      <c r="DM531" s="62"/>
      <c r="DN531" s="62"/>
      <c r="DO531" s="62"/>
      <c r="DP531" s="62"/>
      <c r="DQ531" s="62"/>
      <c r="DR531" s="62"/>
      <c r="DS531" s="62"/>
      <c r="DT531" s="62"/>
      <c r="DU531" s="62"/>
      <c r="DV531" s="62"/>
      <c r="DW531" s="62"/>
      <c r="DX531" s="62">
        <f t="shared" si="23"/>
        <v>0</v>
      </c>
      <c r="DY531" s="62"/>
      <c r="DZ531" s="62"/>
      <c r="EA531" s="62"/>
      <c r="EB531" s="62"/>
      <c r="EC531" s="62"/>
      <c r="ED531" s="62"/>
      <c r="EE531" s="62"/>
      <c r="EF531" s="62"/>
      <c r="EG531" s="62"/>
      <c r="EH531" s="62"/>
      <c r="EI531" s="62"/>
      <c r="EJ531" s="62"/>
      <c r="EK531" s="62">
        <f t="shared" si="24"/>
        <v>8300</v>
      </c>
      <c r="EL531" s="62"/>
      <c r="EM531" s="62"/>
      <c r="EN531" s="62"/>
      <c r="EO531" s="62"/>
      <c r="EP531" s="62"/>
      <c r="EQ531" s="62"/>
      <c r="ER531" s="62"/>
      <c r="ES531" s="62"/>
      <c r="ET531" s="62"/>
      <c r="EU531" s="62"/>
      <c r="EV531" s="62"/>
      <c r="EW531" s="62"/>
      <c r="EX531" s="62">
        <f t="shared" si="25"/>
        <v>8300</v>
      </c>
      <c r="EY531" s="62"/>
      <c r="EZ531" s="62"/>
      <c r="FA531" s="62"/>
      <c r="FB531" s="62"/>
      <c r="FC531" s="62"/>
      <c r="FD531" s="62"/>
      <c r="FE531" s="62"/>
      <c r="FF531" s="62"/>
      <c r="FG531" s="62"/>
      <c r="FH531" s="62"/>
      <c r="FI531" s="62"/>
      <c r="FJ531" s="66"/>
    </row>
    <row r="532" spans="1:166" ht="12.75">
      <c r="A532" s="68" t="s">
        <v>162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9"/>
      <c r="AK532" s="58"/>
      <c r="AL532" s="59"/>
      <c r="AM532" s="59"/>
      <c r="AN532" s="59"/>
      <c r="AO532" s="59"/>
      <c r="AP532" s="59"/>
      <c r="AQ532" s="59" t="s">
        <v>610</v>
      </c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62">
        <v>55000</v>
      </c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>
        <v>55000</v>
      </c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>
        <v>55000</v>
      </c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  <c r="DD532" s="62"/>
      <c r="DE532" s="62"/>
      <c r="DF532" s="62"/>
      <c r="DG532" s="62"/>
      <c r="DH532" s="62"/>
      <c r="DI532" s="62"/>
      <c r="DJ532" s="62"/>
      <c r="DK532" s="62"/>
      <c r="DL532" s="62"/>
      <c r="DM532" s="62"/>
      <c r="DN532" s="62"/>
      <c r="DO532" s="62"/>
      <c r="DP532" s="62"/>
      <c r="DQ532" s="62"/>
      <c r="DR532" s="62"/>
      <c r="DS532" s="62"/>
      <c r="DT532" s="62"/>
      <c r="DU532" s="62"/>
      <c r="DV532" s="62"/>
      <c r="DW532" s="62"/>
      <c r="DX532" s="62">
        <f t="shared" si="23"/>
        <v>55000</v>
      </c>
      <c r="DY532" s="62"/>
      <c r="DZ532" s="62"/>
      <c r="EA532" s="62"/>
      <c r="EB532" s="62"/>
      <c r="EC532" s="62"/>
      <c r="ED532" s="62"/>
      <c r="EE532" s="62"/>
      <c r="EF532" s="62"/>
      <c r="EG532" s="62"/>
      <c r="EH532" s="62"/>
      <c r="EI532" s="62"/>
      <c r="EJ532" s="62"/>
      <c r="EK532" s="62">
        <f t="shared" si="24"/>
        <v>0</v>
      </c>
      <c r="EL532" s="62"/>
      <c r="EM532" s="62"/>
      <c r="EN532" s="62"/>
      <c r="EO532" s="62"/>
      <c r="EP532" s="62"/>
      <c r="EQ532" s="62"/>
      <c r="ER532" s="62"/>
      <c r="ES532" s="62"/>
      <c r="ET532" s="62"/>
      <c r="EU532" s="62"/>
      <c r="EV532" s="62"/>
      <c r="EW532" s="62"/>
      <c r="EX532" s="62">
        <f t="shared" si="25"/>
        <v>0</v>
      </c>
      <c r="EY532" s="62"/>
      <c r="EZ532" s="62"/>
      <c r="FA532" s="62"/>
      <c r="FB532" s="62"/>
      <c r="FC532" s="62"/>
      <c r="FD532" s="62"/>
      <c r="FE532" s="62"/>
      <c r="FF532" s="62"/>
      <c r="FG532" s="62"/>
      <c r="FH532" s="62"/>
      <c r="FI532" s="62"/>
      <c r="FJ532" s="66"/>
    </row>
    <row r="533" spans="1:166" ht="12.75">
      <c r="A533" s="68" t="s">
        <v>162</v>
      </c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9"/>
      <c r="AK533" s="58"/>
      <c r="AL533" s="59"/>
      <c r="AM533" s="59"/>
      <c r="AN533" s="59"/>
      <c r="AO533" s="59"/>
      <c r="AP533" s="59"/>
      <c r="AQ533" s="59" t="s">
        <v>611</v>
      </c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62">
        <v>16600</v>
      </c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>
        <v>16600</v>
      </c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>
        <v>3000</v>
      </c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  <c r="DI533" s="62"/>
      <c r="DJ533" s="62"/>
      <c r="DK533" s="62"/>
      <c r="DL533" s="62"/>
      <c r="DM533" s="62"/>
      <c r="DN533" s="62"/>
      <c r="DO533" s="62"/>
      <c r="DP533" s="62"/>
      <c r="DQ533" s="62"/>
      <c r="DR533" s="62"/>
      <c r="DS533" s="62"/>
      <c r="DT533" s="62"/>
      <c r="DU533" s="62"/>
      <c r="DV533" s="62"/>
      <c r="DW533" s="62"/>
      <c r="DX533" s="62">
        <f t="shared" si="23"/>
        <v>3000</v>
      </c>
      <c r="DY533" s="62"/>
      <c r="DZ533" s="62"/>
      <c r="EA533" s="62"/>
      <c r="EB533" s="62"/>
      <c r="EC533" s="62"/>
      <c r="ED533" s="62"/>
      <c r="EE533" s="62"/>
      <c r="EF533" s="62"/>
      <c r="EG533" s="62"/>
      <c r="EH533" s="62"/>
      <c r="EI533" s="62"/>
      <c r="EJ533" s="62"/>
      <c r="EK533" s="62">
        <f t="shared" si="24"/>
        <v>13600</v>
      </c>
      <c r="EL533" s="62"/>
      <c r="EM533" s="62"/>
      <c r="EN533" s="62"/>
      <c r="EO533" s="62"/>
      <c r="EP533" s="62"/>
      <c r="EQ533" s="62"/>
      <c r="ER533" s="62"/>
      <c r="ES533" s="62"/>
      <c r="ET533" s="62"/>
      <c r="EU533" s="62"/>
      <c r="EV533" s="62"/>
      <c r="EW533" s="62"/>
      <c r="EX533" s="62">
        <f t="shared" si="25"/>
        <v>13600</v>
      </c>
      <c r="EY533" s="62"/>
      <c r="EZ533" s="62"/>
      <c r="FA533" s="62"/>
      <c r="FB533" s="62"/>
      <c r="FC533" s="62"/>
      <c r="FD533" s="62"/>
      <c r="FE533" s="62"/>
      <c r="FF533" s="62"/>
      <c r="FG533" s="62"/>
      <c r="FH533" s="62"/>
      <c r="FI533" s="62"/>
      <c r="FJ533" s="66"/>
    </row>
    <row r="534" spans="1:166" ht="12.75">
      <c r="A534" s="68" t="s">
        <v>162</v>
      </c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9"/>
      <c r="AK534" s="58"/>
      <c r="AL534" s="59"/>
      <c r="AM534" s="59"/>
      <c r="AN534" s="59"/>
      <c r="AO534" s="59"/>
      <c r="AP534" s="59"/>
      <c r="AQ534" s="59" t="s">
        <v>612</v>
      </c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62">
        <v>6840</v>
      </c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>
        <v>6840</v>
      </c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>
        <v>6840</v>
      </c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  <c r="DI534" s="62"/>
      <c r="DJ534" s="62"/>
      <c r="DK534" s="62"/>
      <c r="DL534" s="62"/>
      <c r="DM534" s="62"/>
      <c r="DN534" s="62"/>
      <c r="DO534" s="62"/>
      <c r="DP534" s="62"/>
      <c r="DQ534" s="62"/>
      <c r="DR534" s="62"/>
      <c r="DS534" s="62"/>
      <c r="DT534" s="62"/>
      <c r="DU534" s="62"/>
      <c r="DV534" s="62"/>
      <c r="DW534" s="62"/>
      <c r="DX534" s="62">
        <f t="shared" si="23"/>
        <v>6840</v>
      </c>
      <c r="DY534" s="62"/>
      <c r="DZ534" s="62"/>
      <c r="EA534" s="62"/>
      <c r="EB534" s="62"/>
      <c r="EC534" s="62"/>
      <c r="ED534" s="62"/>
      <c r="EE534" s="62"/>
      <c r="EF534" s="62"/>
      <c r="EG534" s="62"/>
      <c r="EH534" s="62"/>
      <c r="EI534" s="62"/>
      <c r="EJ534" s="62"/>
      <c r="EK534" s="62">
        <f t="shared" si="24"/>
        <v>0</v>
      </c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>
        <f t="shared" si="25"/>
        <v>0</v>
      </c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6"/>
    </row>
    <row r="535" spans="1:166" ht="12.75">
      <c r="A535" s="68" t="s">
        <v>162</v>
      </c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9"/>
      <c r="AK535" s="58"/>
      <c r="AL535" s="59"/>
      <c r="AM535" s="59"/>
      <c r="AN535" s="59"/>
      <c r="AO535" s="59"/>
      <c r="AP535" s="59"/>
      <c r="AQ535" s="59" t="s">
        <v>613</v>
      </c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62">
        <v>360</v>
      </c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>
        <v>360</v>
      </c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/>
      <c r="CI535" s="62"/>
      <c r="CJ535" s="62"/>
      <c r="CK535" s="62"/>
      <c r="CL535" s="62"/>
      <c r="CM535" s="62"/>
      <c r="CN535" s="62"/>
      <c r="CO535" s="62"/>
      <c r="CP535" s="62"/>
      <c r="CQ535" s="62"/>
      <c r="CR535" s="62"/>
      <c r="CS535" s="62"/>
      <c r="CT535" s="62"/>
      <c r="CU535" s="62"/>
      <c r="CV535" s="62"/>
      <c r="CW535" s="62"/>
      <c r="CX535" s="62"/>
      <c r="CY535" s="62"/>
      <c r="CZ535" s="62"/>
      <c r="DA535" s="62"/>
      <c r="DB535" s="62"/>
      <c r="DC535" s="62"/>
      <c r="DD535" s="62"/>
      <c r="DE535" s="62"/>
      <c r="DF535" s="62"/>
      <c r="DG535" s="62"/>
      <c r="DH535" s="62"/>
      <c r="DI535" s="62"/>
      <c r="DJ535" s="62"/>
      <c r="DK535" s="62"/>
      <c r="DL535" s="62"/>
      <c r="DM535" s="62"/>
      <c r="DN535" s="62"/>
      <c r="DO535" s="62"/>
      <c r="DP535" s="62"/>
      <c r="DQ535" s="62"/>
      <c r="DR535" s="62"/>
      <c r="DS535" s="62"/>
      <c r="DT535" s="62"/>
      <c r="DU535" s="62"/>
      <c r="DV535" s="62"/>
      <c r="DW535" s="62"/>
      <c r="DX535" s="62">
        <f t="shared" si="23"/>
        <v>0</v>
      </c>
      <c r="DY535" s="62"/>
      <c r="DZ535" s="62"/>
      <c r="EA535" s="62"/>
      <c r="EB535" s="62"/>
      <c r="EC535" s="62"/>
      <c r="ED535" s="62"/>
      <c r="EE535" s="62"/>
      <c r="EF535" s="62"/>
      <c r="EG535" s="62"/>
      <c r="EH535" s="62"/>
      <c r="EI535" s="62"/>
      <c r="EJ535" s="62"/>
      <c r="EK535" s="62">
        <f t="shared" si="24"/>
        <v>360</v>
      </c>
      <c r="EL535" s="62"/>
      <c r="EM535" s="62"/>
      <c r="EN535" s="62"/>
      <c r="EO535" s="62"/>
      <c r="EP535" s="62"/>
      <c r="EQ535" s="62"/>
      <c r="ER535" s="62"/>
      <c r="ES535" s="62"/>
      <c r="ET535" s="62"/>
      <c r="EU535" s="62"/>
      <c r="EV535" s="62"/>
      <c r="EW535" s="62"/>
      <c r="EX535" s="62">
        <f t="shared" si="25"/>
        <v>360</v>
      </c>
      <c r="EY535" s="62"/>
      <c r="EZ535" s="62"/>
      <c r="FA535" s="62"/>
      <c r="FB535" s="62"/>
      <c r="FC535" s="62"/>
      <c r="FD535" s="62"/>
      <c r="FE535" s="62"/>
      <c r="FF535" s="62"/>
      <c r="FG535" s="62"/>
      <c r="FH535" s="62"/>
      <c r="FI535" s="62"/>
      <c r="FJ535" s="66"/>
    </row>
    <row r="536" spans="1:166" ht="12.75">
      <c r="A536" s="68" t="s">
        <v>168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9"/>
      <c r="AK536" s="58"/>
      <c r="AL536" s="59"/>
      <c r="AM536" s="59"/>
      <c r="AN536" s="59"/>
      <c r="AO536" s="59"/>
      <c r="AP536" s="59"/>
      <c r="AQ536" s="59" t="s">
        <v>614</v>
      </c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62">
        <v>7000</v>
      </c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>
        <v>7000</v>
      </c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/>
      <c r="CI536" s="62"/>
      <c r="CJ536" s="62"/>
      <c r="CK536" s="62"/>
      <c r="CL536" s="62"/>
      <c r="CM536" s="62"/>
      <c r="CN536" s="62"/>
      <c r="CO536" s="62"/>
      <c r="CP536" s="62"/>
      <c r="CQ536" s="62"/>
      <c r="CR536" s="62"/>
      <c r="CS536" s="62"/>
      <c r="CT536" s="62"/>
      <c r="CU536" s="62"/>
      <c r="CV536" s="62"/>
      <c r="CW536" s="62"/>
      <c r="CX536" s="62"/>
      <c r="CY536" s="62"/>
      <c r="CZ536" s="62"/>
      <c r="DA536" s="62"/>
      <c r="DB536" s="62"/>
      <c r="DC536" s="62"/>
      <c r="DD536" s="62"/>
      <c r="DE536" s="62"/>
      <c r="DF536" s="62"/>
      <c r="DG536" s="62"/>
      <c r="DH536" s="62"/>
      <c r="DI536" s="62"/>
      <c r="DJ536" s="62"/>
      <c r="DK536" s="62"/>
      <c r="DL536" s="62"/>
      <c r="DM536" s="62"/>
      <c r="DN536" s="62"/>
      <c r="DO536" s="62"/>
      <c r="DP536" s="62"/>
      <c r="DQ536" s="62"/>
      <c r="DR536" s="62"/>
      <c r="DS536" s="62"/>
      <c r="DT536" s="62"/>
      <c r="DU536" s="62"/>
      <c r="DV536" s="62"/>
      <c r="DW536" s="62"/>
      <c r="DX536" s="62">
        <f t="shared" si="23"/>
        <v>0</v>
      </c>
      <c r="DY536" s="62"/>
      <c r="DZ536" s="62"/>
      <c r="EA536" s="62"/>
      <c r="EB536" s="62"/>
      <c r="EC536" s="62"/>
      <c r="ED536" s="62"/>
      <c r="EE536" s="62"/>
      <c r="EF536" s="62"/>
      <c r="EG536" s="62"/>
      <c r="EH536" s="62"/>
      <c r="EI536" s="62"/>
      <c r="EJ536" s="62"/>
      <c r="EK536" s="62">
        <f t="shared" si="24"/>
        <v>7000</v>
      </c>
      <c r="EL536" s="62"/>
      <c r="EM536" s="62"/>
      <c r="EN536" s="62"/>
      <c r="EO536" s="62"/>
      <c r="EP536" s="62"/>
      <c r="EQ536" s="62"/>
      <c r="ER536" s="62"/>
      <c r="ES536" s="62"/>
      <c r="ET536" s="62"/>
      <c r="EU536" s="62"/>
      <c r="EV536" s="62"/>
      <c r="EW536" s="62"/>
      <c r="EX536" s="62">
        <f t="shared" si="25"/>
        <v>7000</v>
      </c>
      <c r="EY536" s="62"/>
      <c r="EZ536" s="62"/>
      <c r="FA536" s="62"/>
      <c r="FB536" s="62"/>
      <c r="FC536" s="62"/>
      <c r="FD536" s="62"/>
      <c r="FE536" s="62"/>
      <c r="FF536" s="62"/>
      <c r="FG536" s="62"/>
      <c r="FH536" s="62"/>
      <c r="FI536" s="62"/>
      <c r="FJ536" s="66"/>
    </row>
    <row r="537" spans="1:166" ht="24.2" customHeight="1">
      <c r="A537" s="68" t="s">
        <v>170</v>
      </c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9"/>
      <c r="AK537" s="58"/>
      <c r="AL537" s="59"/>
      <c r="AM537" s="59"/>
      <c r="AN537" s="59"/>
      <c r="AO537" s="59"/>
      <c r="AP537" s="59"/>
      <c r="AQ537" s="59" t="s">
        <v>615</v>
      </c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>
        <v>-3196.36</v>
      </c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  <c r="DI537" s="62"/>
      <c r="DJ537" s="62"/>
      <c r="DK537" s="62"/>
      <c r="DL537" s="62"/>
      <c r="DM537" s="62"/>
      <c r="DN537" s="62"/>
      <c r="DO537" s="62"/>
      <c r="DP537" s="62"/>
      <c r="DQ537" s="62"/>
      <c r="DR537" s="62"/>
      <c r="DS537" s="62"/>
      <c r="DT537" s="62"/>
      <c r="DU537" s="62"/>
      <c r="DV537" s="62"/>
      <c r="DW537" s="62"/>
      <c r="DX537" s="62">
        <f t="shared" si="23"/>
        <v>-3196.36</v>
      </c>
      <c r="DY537" s="62"/>
      <c r="DZ537" s="62"/>
      <c r="EA537" s="62"/>
      <c r="EB537" s="62"/>
      <c r="EC537" s="62"/>
      <c r="ED537" s="62"/>
      <c r="EE537" s="62"/>
      <c r="EF537" s="62"/>
      <c r="EG537" s="62"/>
      <c r="EH537" s="62"/>
      <c r="EI537" s="62"/>
      <c r="EJ537" s="62"/>
      <c r="EK537" s="62">
        <f t="shared" si="24"/>
        <v>3196.36</v>
      </c>
      <c r="EL537" s="62"/>
      <c r="EM537" s="62"/>
      <c r="EN537" s="62"/>
      <c r="EO537" s="62"/>
      <c r="EP537" s="62"/>
      <c r="EQ537" s="62"/>
      <c r="ER537" s="62"/>
      <c r="ES537" s="62"/>
      <c r="ET537" s="62"/>
      <c r="EU537" s="62"/>
      <c r="EV537" s="62"/>
      <c r="EW537" s="62"/>
      <c r="EX537" s="62">
        <f t="shared" si="25"/>
        <v>3196.36</v>
      </c>
      <c r="EY537" s="62"/>
      <c r="EZ537" s="62"/>
      <c r="FA537" s="62"/>
      <c r="FB537" s="62"/>
      <c r="FC537" s="62"/>
      <c r="FD537" s="62"/>
      <c r="FE537" s="62"/>
      <c r="FF537" s="62"/>
      <c r="FG537" s="62"/>
      <c r="FH537" s="62"/>
      <c r="FI537" s="62"/>
      <c r="FJ537" s="66"/>
    </row>
    <row r="538" spans="1:166" ht="24.2" customHeight="1">
      <c r="A538" s="68" t="s">
        <v>170</v>
      </c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9"/>
      <c r="AK538" s="58"/>
      <c r="AL538" s="59"/>
      <c r="AM538" s="59"/>
      <c r="AN538" s="59"/>
      <c r="AO538" s="59"/>
      <c r="AP538" s="59"/>
      <c r="AQ538" s="59" t="s">
        <v>616</v>
      </c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62">
        <v>131473</v>
      </c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>
        <v>131473</v>
      </c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>
        <v>99500</v>
      </c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>
        <f t="shared" si="23"/>
        <v>99500</v>
      </c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>
        <f t="shared" si="24"/>
        <v>31973</v>
      </c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>
        <f t="shared" si="25"/>
        <v>31973</v>
      </c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6"/>
    </row>
    <row r="539" spans="1:166" ht="24.2" customHeight="1">
      <c r="A539" s="68" t="s">
        <v>170</v>
      </c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9"/>
      <c r="AK539" s="58"/>
      <c r="AL539" s="59"/>
      <c r="AM539" s="59"/>
      <c r="AN539" s="59"/>
      <c r="AO539" s="59"/>
      <c r="AP539" s="59"/>
      <c r="AQ539" s="59" t="s">
        <v>617</v>
      </c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62">
        <v>5000</v>
      </c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>
        <v>5000</v>
      </c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>
        <f t="shared" si="23"/>
        <v>0</v>
      </c>
      <c r="DY539" s="62"/>
      <c r="DZ539" s="62"/>
      <c r="EA539" s="62"/>
      <c r="EB539" s="62"/>
      <c r="EC539" s="62"/>
      <c r="ED539" s="62"/>
      <c r="EE539" s="62"/>
      <c r="EF539" s="62"/>
      <c r="EG539" s="62"/>
      <c r="EH539" s="62"/>
      <c r="EI539" s="62"/>
      <c r="EJ539" s="62"/>
      <c r="EK539" s="62">
        <f t="shared" si="24"/>
        <v>5000</v>
      </c>
      <c r="EL539" s="62"/>
      <c r="EM539" s="62"/>
      <c r="EN539" s="62"/>
      <c r="EO539" s="62"/>
      <c r="EP539" s="62"/>
      <c r="EQ539" s="62"/>
      <c r="ER539" s="62"/>
      <c r="ES539" s="62"/>
      <c r="ET539" s="62"/>
      <c r="EU539" s="62"/>
      <c r="EV539" s="62"/>
      <c r="EW539" s="62"/>
      <c r="EX539" s="62">
        <f t="shared" si="25"/>
        <v>5000</v>
      </c>
      <c r="EY539" s="62"/>
      <c r="EZ539" s="62"/>
      <c r="FA539" s="62"/>
      <c r="FB539" s="62"/>
      <c r="FC539" s="62"/>
      <c r="FD539" s="62"/>
      <c r="FE539" s="62"/>
      <c r="FF539" s="62"/>
      <c r="FG539" s="62"/>
      <c r="FH539" s="62"/>
      <c r="FI539" s="62"/>
      <c r="FJ539" s="66"/>
    </row>
    <row r="540" spans="1:166" ht="24.2" customHeight="1">
      <c r="A540" s="68" t="s">
        <v>172</v>
      </c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9"/>
      <c r="AK540" s="58"/>
      <c r="AL540" s="59"/>
      <c r="AM540" s="59"/>
      <c r="AN540" s="59"/>
      <c r="AO540" s="59"/>
      <c r="AP540" s="59"/>
      <c r="AQ540" s="59" t="s">
        <v>618</v>
      </c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62">
        <v>173300</v>
      </c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>
        <v>173300</v>
      </c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/>
      <c r="CI540" s="62"/>
      <c r="CJ540" s="62"/>
      <c r="CK540" s="62"/>
      <c r="CL540" s="62"/>
      <c r="CM540" s="62"/>
      <c r="CN540" s="62"/>
      <c r="CO540" s="62"/>
      <c r="CP540" s="62"/>
      <c r="CQ540" s="62"/>
      <c r="CR540" s="62"/>
      <c r="CS540" s="62"/>
      <c r="CT540" s="62"/>
      <c r="CU540" s="62"/>
      <c r="CV540" s="62"/>
      <c r="CW540" s="62"/>
      <c r="CX540" s="62"/>
      <c r="CY540" s="62"/>
      <c r="CZ540" s="62"/>
      <c r="DA540" s="62"/>
      <c r="DB540" s="62"/>
      <c r="DC540" s="62"/>
      <c r="DD540" s="62"/>
      <c r="DE540" s="62"/>
      <c r="DF540" s="62"/>
      <c r="DG540" s="62"/>
      <c r="DH540" s="62"/>
      <c r="DI540" s="62"/>
      <c r="DJ540" s="62"/>
      <c r="DK540" s="62"/>
      <c r="DL540" s="62"/>
      <c r="DM540" s="62"/>
      <c r="DN540" s="62"/>
      <c r="DO540" s="62"/>
      <c r="DP540" s="62"/>
      <c r="DQ540" s="62"/>
      <c r="DR540" s="62"/>
      <c r="DS540" s="62"/>
      <c r="DT540" s="62"/>
      <c r="DU540" s="62"/>
      <c r="DV540" s="62"/>
      <c r="DW540" s="62"/>
      <c r="DX540" s="62">
        <f t="shared" si="23"/>
        <v>0</v>
      </c>
      <c r="DY540" s="62"/>
      <c r="DZ540" s="62"/>
      <c r="EA540" s="62"/>
      <c r="EB540" s="62"/>
      <c r="EC540" s="62"/>
      <c r="ED540" s="62"/>
      <c r="EE540" s="62"/>
      <c r="EF540" s="62"/>
      <c r="EG540" s="62"/>
      <c r="EH540" s="62"/>
      <c r="EI540" s="62"/>
      <c r="EJ540" s="62"/>
      <c r="EK540" s="62">
        <f t="shared" si="24"/>
        <v>173300</v>
      </c>
      <c r="EL540" s="62"/>
      <c r="EM540" s="62"/>
      <c r="EN540" s="62"/>
      <c r="EO540" s="62"/>
      <c r="EP540" s="62"/>
      <c r="EQ540" s="62"/>
      <c r="ER540" s="62"/>
      <c r="ES540" s="62"/>
      <c r="ET540" s="62"/>
      <c r="EU540" s="62"/>
      <c r="EV540" s="62"/>
      <c r="EW540" s="62"/>
      <c r="EX540" s="62">
        <f t="shared" si="25"/>
        <v>173300</v>
      </c>
      <c r="EY540" s="62"/>
      <c r="EZ540" s="62"/>
      <c r="FA540" s="62"/>
      <c r="FB540" s="62"/>
      <c r="FC540" s="62"/>
      <c r="FD540" s="62"/>
      <c r="FE540" s="62"/>
      <c r="FF540" s="62"/>
      <c r="FG540" s="62"/>
      <c r="FH540" s="62"/>
      <c r="FI540" s="62"/>
      <c r="FJ540" s="66"/>
    </row>
    <row r="541" spans="1:166" ht="24.2" customHeight="1">
      <c r="A541" s="68" t="s">
        <v>172</v>
      </c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9"/>
      <c r="AK541" s="58"/>
      <c r="AL541" s="59"/>
      <c r="AM541" s="59"/>
      <c r="AN541" s="59"/>
      <c r="AO541" s="59"/>
      <c r="AP541" s="59"/>
      <c r="AQ541" s="59" t="s">
        <v>619</v>
      </c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62">
        <v>20000</v>
      </c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>
        <v>20000</v>
      </c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>
        <v>10000</v>
      </c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  <c r="DD541" s="62"/>
      <c r="DE541" s="62"/>
      <c r="DF541" s="62"/>
      <c r="DG541" s="62"/>
      <c r="DH541" s="62"/>
      <c r="DI541" s="62"/>
      <c r="DJ541" s="62"/>
      <c r="DK541" s="62"/>
      <c r="DL541" s="62"/>
      <c r="DM541" s="62"/>
      <c r="DN541" s="62"/>
      <c r="DO541" s="62"/>
      <c r="DP541" s="62"/>
      <c r="DQ541" s="62"/>
      <c r="DR541" s="62"/>
      <c r="DS541" s="62"/>
      <c r="DT541" s="62"/>
      <c r="DU541" s="62"/>
      <c r="DV541" s="62"/>
      <c r="DW541" s="62"/>
      <c r="DX541" s="62">
        <f t="shared" si="23"/>
        <v>10000</v>
      </c>
      <c r="DY541" s="62"/>
      <c r="DZ541" s="62"/>
      <c r="EA541" s="62"/>
      <c r="EB541" s="62"/>
      <c r="EC541" s="62"/>
      <c r="ED541" s="62"/>
      <c r="EE541" s="62"/>
      <c r="EF541" s="62"/>
      <c r="EG541" s="62"/>
      <c r="EH541" s="62"/>
      <c r="EI541" s="62"/>
      <c r="EJ541" s="62"/>
      <c r="EK541" s="62">
        <f t="shared" si="24"/>
        <v>10000</v>
      </c>
      <c r="EL541" s="62"/>
      <c r="EM541" s="62"/>
      <c r="EN541" s="62"/>
      <c r="EO541" s="62"/>
      <c r="EP541" s="62"/>
      <c r="EQ541" s="62"/>
      <c r="ER541" s="62"/>
      <c r="ES541" s="62"/>
      <c r="ET541" s="62"/>
      <c r="EU541" s="62"/>
      <c r="EV541" s="62"/>
      <c r="EW541" s="62"/>
      <c r="EX541" s="62">
        <f t="shared" si="25"/>
        <v>10000</v>
      </c>
      <c r="EY541" s="62"/>
      <c r="EZ541" s="62"/>
      <c r="FA541" s="62"/>
      <c r="FB541" s="62"/>
      <c r="FC541" s="62"/>
      <c r="FD541" s="62"/>
      <c r="FE541" s="62"/>
      <c r="FF541" s="62"/>
      <c r="FG541" s="62"/>
      <c r="FH541" s="62"/>
      <c r="FI541" s="62"/>
      <c r="FJ541" s="66"/>
    </row>
    <row r="542" spans="1:166" ht="24.2" customHeight="1">
      <c r="A542" s="68" t="s">
        <v>172</v>
      </c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9"/>
      <c r="AK542" s="58"/>
      <c r="AL542" s="59"/>
      <c r="AM542" s="59"/>
      <c r="AN542" s="59"/>
      <c r="AO542" s="59"/>
      <c r="AP542" s="59"/>
      <c r="AQ542" s="59" t="s">
        <v>620</v>
      </c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62">
        <v>25000</v>
      </c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>
        <v>25000</v>
      </c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>
        <v>25000</v>
      </c>
      <c r="CI542" s="62"/>
      <c r="CJ542" s="62"/>
      <c r="CK542" s="62"/>
      <c r="CL542" s="62"/>
      <c r="CM542" s="62"/>
      <c r="CN542" s="62"/>
      <c r="CO542" s="62"/>
      <c r="CP542" s="62"/>
      <c r="CQ542" s="62"/>
      <c r="CR542" s="62"/>
      <c r="CS542" s="62"/>
      <c r="CT542" s="62"/>
      <c r="CU542" s="62"/>
      <c r="CV542" s="62"/>
      <c r="CW542" s="62"/>
      <c r="CX542" s="62"/>
      <c r="CY542" s="62"/>
      <c r="CZ542" s="62"/>
      <c r="DA542" s="62"/>
      <c r="DB542" s="62"/>
      <c r="DC542" s="62"/>
      <c r="DD542" s="62"/>
      <c r="DE542" s="62"/>
      <c r="DF542" s="62"/>
      <c r="DG542" s="62"/>
      <c r="DH542" s="62"/>
      <c r="DI542" s="62"/>
      <c r="DJ542" s="62"/>
      <c r="DK542" s="62"/>
      <c r="DL542" s="62"/>
      <c r="DM542" s="62"/>
      <c r="DN542" s="62"/>
      <c r="DO542" s="62"/>
      <c r="DP542" s="62"/>
      <c r="DQ542" s="62"/>
      <c r="DR542" s="62"/>
      <c r="DS542" s="62"/>
      <c r="DT542" s="62"/>
      <c r="DU542" s="62"/>
      <c r="DV542" s="62"/>
      <c r="DW542" s="62"/>
      <c r="DX542" s="62">
        <f t="shared" si="23"/>
        <v>25000</v>
      </c>
      <c r="DY542" s="62"/>
      <c r="DZ542" s="62"/>
      <c r="EA542" s="62"/>
      <c r="EB542" s="62"/>
      <c r="EC542" s="62"/>
      <c r="ED542" s="62"/>
      <c r="EE542" s="62"/>
      <c r="EF542" s="62"/>
      <c r="EG542" s="62"/>
      <c r="EH542" s="62"/>
      <c r="EI542" s="62"/>
      <c r="EJ542" s="62"/>
      <c r="EK542" s="62">
        <f t="shared" si="24"/>
        <v>0</v>
      </c>
      <c r="EL542" s="62"/>
      <c r="EM542" s="62"/>
      <c r="EN542" s="62"/>
      <c r="EO542" s="62"/>
      <c r="EP542" s="62"/>
      <c r="EQ542" s="62"/>
      <c r="ER542" s="62"/>
      <c r="ES542" s="62"/>
      <c r="ET542" s="62"/>
      <c r="EU542" s="62"/>
      <c r="EV542" s="62"/>
      <c r="EW542" s="62"/>
      <c r="EX542" s="62">
        <f t="shared" si="25"/>
        <v>0</v>
      </c>
      <c r="EY542" s="62"/>
      <c r="EZ542" s="62"/>
      <c r="FA542" s="62"/>
      <c r="FB542" s="62"/>
      <c r="FC542" s="62"/>
      <c r="FD542" s="62"/>
      <c r="FE542" s="62"/>
      <c r="FF542" s="62"/>
      <c r="FG542" s="62"/>
      <c r="FH542" s="62"/>
      <c r="FI542" s="62"/>
      <c r="FJ542" s="66"/>
    </row>
    <row r="543" spans="1:166" ht="12.75">
      <c r="A543" s="68" t="s">
        <v>205</v>
      </c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9"/>
      <c r="AK543" s="58"/>
      <c r="AL543" s="59"/>
      <c r="AM543" s="59"/>
      <c r="AN543" s="59"/>
      <c r="AO543" s="59"/>
      <c r="AP543" s="59"/>
      <c r="AQ543" s="59" t="s">
        <v>621</v>
      </c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62">
        <v>2635</v>
      </c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>
        <v>2635</v>
      </c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>
        <v>2635</v>
      </c>
      <c r="CI543" s="62"/>
      <c r="CJ543" s="62"/>
      <c r="CK543" s="62"/>
      <c r="CL543" s="62"/>
      <c r="CM543" s="62"/>
      <c r="CN543" s="62"/>
      <c r="CO543" s="62"/>
      <c r="CP543" s="62"/>
      <c r="CQ543" s="62"/>
      <c r="CR543" s="62"/>
      <c r="CS543" s="62"/>
      <c r="CT543" s="62"/>
      <c r="CU543" s="62"/>
      <c r="CV543" s="62"/>
      <c r="CW543" s="62"/>
      <c r="CX543" s="62"/>
      <c r="CY543" s="62"/>
      <c r="CZ543" s="62"/>
      <c r="DA543" s="62"/>
      <c r="DB543" s="62"/>
      <c r="DC543" s="62"/>
      <c r="DD543" s="62"/>
      <c r="DE543" s="62"/>
      <c r="DF543" s="62"/>
      <c r="DG543" s="62"/>
      <c r="DH543" s="62"/>
      <c r="DI543" s="62"/>
      <c r="DJ543" s="62"/>
      <c r="DK543" s="62"/>
      <c r="DL543" s="62"/>
      <c r="DM543" s="62"/>
      <c r="DN543" s="62"/>
      <c r="DO543" s="62"/>
      <c r="DP543" s="62"/>
      <c r="DQ543" s="62"/>
      <c r="DR543" s="62"/>
      <c r="DS543" s="62"/>
      <c r="DT543" s="62"/>
      <c r="DU543" s="62"/>
      <c r="DV543" s="62"/>
      <c r="DW543" s="62"/>
      <c r="DX543" s="62">
        <f t="shared" si="23"/>
        <v>2635</v>
      </c>
      <c r="DY543" s="62"/>
      <c r="DZ543" s="62"/>
      <c r="EA543" s="62"/>
      <c r="EB543" s="62"/>
      <c r="EC543" s="62"/>
      <c r="ED543" s="62"/>
      <c r="EE543" s="62"/>
      <c r="EF543" s="62"/>
      <c r="EG543" s="62"/>
      <c r="EH543" s="62"/>
      <c r="EI543" s="62"/>
      <c r="EJ543" s="62"/>
      <c r="EK543" s="62">
        <f t="shared" si="24"/>
        <v>0</v>
      </c>
      <c r="EL543" s="62"/>
      <c r="EM543" s="62"/>
      <c r="EN543" s="62"/>
      <c r="EO543" s="62"/>
      <c r="EP543" s="62"/>
      <c r="EQ543" s="62"/>
      <c r="ER543" s="62"/>
      <c r="ES543" s="62"/>
      <c r="ET543" s="62"/>
      <c r="EU543" s="62"/>
      <c r="EV543" s="62"/>
      <c r="EW543" s="62"/>
      <c r="EX543" s="62">
        <f t="shared" si="25"/>
        <v>0</v>
      </c>
      <c r="EY543" s="62"/>
      <c r="EZ543" s="62"/>
      <c r="FA543" s="62"/>
      <c r="FB543" s="62"/>
      <c r="FC543" s="62"/>
      <c r="FD543" s="62"/>
      <c r="FE543" s="62"/>
      <c r="FF543" s="62"/>
      <c r="FG543" s="62"/>
      <c r="FH543" s="62"/>
      <c r="FI543" s="62"/>
      <c r="FJ543" s="66"/>
    </row>
    <row r="544" spans="1:166" ht="24.2" customHeight="1">
      <c r="A544" s="68" t="s">
        <v>158</v>
      </c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9"/>
      <c r="AK544" s="58"/>
      <c r="AL544" s="59"/>
      <c r="AM544" s="59"/>
      <c r="AN544" s="59"/>
      <c r="AO544" s="59"/>
      <c r="AP544" s="59"/>
      <c r="AQ544" s="59" t="s">
        <v>622</v>
      </c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62">
        <v>254400</v>
      </c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>
        <v>254400</v>
      </c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>
        <v>76320</v>
      </c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>
        <f t="shared" si="23"/>
        <v>76320</v>
      </c>
      <c r="DY544" s="62"/>
      <c r="DZ544" s="62"/>
      <c r="EA544" s="62"/>
      <c r="EB544" s="62"/>
      <c r="EC544" s="62"/>
      <c r="ED544" s="62"/>
      <c r="EE544" s="62"/>
      <c r="EF544" s="62"/>
      <c r="EG544" s="62"/>
      <c r="EH544" s="62"/>
      <c r="EI544" s="62"/>
      <c r="EJ544" s="62"/>
      <c r="EK544" s="62">
        <f t="shared" si="24"/>
        <v>178080</v>
      </c>
      <c r="EL544" s="62"/>
      <c r="EM544" s="62"/>
      <c r="EN544" s="62"/>
      <c r="EO544" s="62"/>
      <c r="EP544" s="62"/>
      <c r="EQ544" s="62"/>
      <c r="ER544" s="62"/>
      <c r="ES544" s="62"/>
      <c r="ET544" s="62"/>
      <c r="EU544" s="62"/>
      <c r="EV544" s="62"/>
      <c r="EW544" s="62"/>
      <c r="EX544" s="62">
        <f t="shared" si="25"/>
        <v>178080</v>
      </c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6"/>
    </row>
    <row r="545" spans="1:166" ht="24.2" customHeight="1">
      <c r="A545" s="68" t="s">
        <v>623</v>
      </c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9"/>
      <c r="AK545" s="58"/>
      <c r="AL545" s="59"/>
      <c r="AM545" s="59"/>
      <c r="AN545" s="59"/>
      <c r="AO545" s="59"/>
      <c r="AP545" s="59"/>
      <c r="AQ545" s="59" t="s">
        <v>624</v>
      </c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62">
        <v>880500</v>
      </c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>
        <v>880500</v>
      </c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  <c r="DI545" s="62"/>
      <c r="DJ545" s="62"/>
      <c r="DK545" s="62"/>
      <c r="DL545" s="62"/>
      <c r="DM545" s="62"/>
      <c r="DN545" s="62"/>
      <c r="DO545" s="62"/>
      <c r="DP545" s="62"/>
      <c r="DQ545" s="62"/>
      <c r="DR545" s="62"/>
      <c r="DS545" s="62"/>
      <c r="DT545" s="62"/>
      <c r="DU545" s="62"/>
      <c r="DV545" s="62"/>
      <c r="DW545" s="62"/>
      <c r="DX545" s="62">
        <f t="shared" si="23"/>
        <v>0</v>
      </c>
      <c r="DY545" s="62"/>
      <c r="DZ545" s="62"/>
      <c r="EA545" s="62"/>
      <c r="EB545" s="62"/>
      <c r="EC545" s="62"/>
      <c r="ED545" s="62"/>
      <c r="EE545" s="62"/>
      <c r="EF545" s="62"/>
      <c r="EG545" s="62"/>
      <c r="EH545" s="62"/>
      <c r="EI545" s="62"/>
      <c r="EJ545" s="62"/>
      <c r="EK545" s="62">
        <f t="shared" si="24"/>
        <v>880500</v>
      </c>
      <c r="EL545" s="62"/>
      <c r="EM545" s="62"/>
      <c r="EN545" s="62"/>
      <c r="EO545" s="62"/>
      <c r="EP545" s="62"/>
      <c r="EQ545" s="62"/>
      <c r="ER545" s="62"/>
      <c r="ES545" s="62"/>
      <c r="ET545" s="62"/>
      <c r="EU545" s="62"/>
      <c r="EV545" s="62"/>
      <c r="EW545" s="62"/>
      <c r="EX545" s="62">
        <f t="shared" si="25"/>
        <v>880500</v>
      </c>
      <c r="EY545" s="62"/>
      <c r="EZ545" s="62"/>
      <c r="FA545" s="62"/>
      <c r="FB545" s="62"/>
      <c r="FC545" s="62"/>
      <c r="FD545" s="62"/>
      <c r="FE545" s="62"/>
      <c r="FF545" s="62"/>
      <c r="FG545" s="62"/>
      <c r="FH545" s="62"/>
      <c r="FI545" s="62"/>
      <c r="FJ545" s="66"/>
    </row>
    <row r="546" spans="1:166" ht="48.6" customHeight="1">
      <c r="A546" s="68" t="s">
        <v>383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9"/>
      <c r="AK546" s="58"/>
      <c r="AL546" s="59"/>
      <c r="AM546" s="59"/>
      <c r="AN546" s="59"/>
      <c r="AO546" s="59"/>
      <c r="AP546" s="59"/>
      <c r="AQ546" s="59" t="s">
        <v>625</v>
      </c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62">
        <v>2378600</v>
      </c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>
        <v>2378600</v>
      </c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>
        <v>1409113.59</v>
      </c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  <c r="DI546" s="62"/>
      <c r="DJ546" s="62"/>
      <c r="DK546" s="62"/>
      <c r="DL546" s="62"/>
      <c r="DM546" s="62"/>
      <c r="DN546" s="62"/>
      <c r="DO546" s="62"/>
      <c r="DP546" s="62"/>
      <c r="DQ546" s="62"/>
      <c r="DR546" s="62"/>
      <c r="DS546" s="62"/>
      <c r="DT546" s="62"/>
      <c r="DU546" s="62"/>
      <c r="DV546" s="62"/>
      <c r="DW546" s="62"/>
      <c r="DX546" s="62">
        <f t="shared" si="23"/>
        <v>1409113.59</v>
      </c>
      <c r="DY546" s="62"/>
      <c r="DZ546" s="62"/>
      <c r="EA546" s="62"/>
      <c r="EB546" s="62"/>
      <c r="EC546" s="62"/>
      <c r="ED546" s="62"/>
      <c r="EE546" s="62"/>
      <c r="EF546" s="62"/>
      <c r="EG546" s="62"/>
      <c r="EH546" s="62"/>
      <c r="EI546" s="62"/>
      <c r="EJ546" s="62"/>
      <c r="EK546" s="62">
        <f t="shared" si="24"/>
        <v>969486.40999999992</v>
      </c>
      <c r="EL546" s="62"/>
      <c r="EM546" s="62"/>
      <c r="EN546" s="62"/>
      <c r="EO546" s="62"/>
      <c r="EP546" s="62"/>
      <c r="EQ546" s="62"/>
      <c r="ER546" s="62"/>
      <c r="ES546" s="62"/>
      <c r="ET546" s="62"/>
      <c r="EU546" s="62"/>
      <c r="EV546" s="62"/>
      <c r="EW546" s="62"/>
      <c r="EX546" s="62">
        <f t="shared" si="25"/>
        <v>969486.40999999992</v>
      </c>
      <c r="EY546" s="62"/>
      <c r="EZ546" s="62"/>
      <c r="FA546" s="62"/>
      <c r="FB546" s="62"/>
      <c r="FC546" s="62"/>
      <c r="FD546" s="62"/>
      <c r="FE546" s="62"/>
      <c r="FF546" s="62"/>
      <c r="FG546" s="62"/>
      <c r="FH546" s="62"/>
      <c r="FI546" s="62"/>
      <c r="FJ546" s="66"/>
    </row>
    <row r="547" spans="1:166" ht="24.2" customHeight="1">
      <c r="A547" s="68" t="s">
        <v>381</v>
      </c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9"/>
      <c r="AK547" s="58"/>
      <c r="AL547" s="59"/>
      <c r="AM547" s="59"/>
      <c r="AN547" s="59"/>
      <c r="AO547" s="59"/>
      <c r="AP547" s="59"/>
      <c r="AQ547" s="59" t="s">
        <v>626</v>
      </c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62">
        <v>3011100</v>
      </c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>
        <v>3011100</v>
      </c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>
        <v>739274.82</v>
      </c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  <c r="DI547" s="62"/>
      <c r="DJ547" s="62"/>
      <c r="DK547" s="62"/>
      <c r="DL547" s="62"/>
      <c r="DM547" s="62"/>
      <c r="DN547" s="62"/>
      <c r="DO547" s="62"/>
      <c r="DP547" s="62"/>
      <c r="DQ547" s="62"/>
      <c r="DR547" s="62"/>
      <c r="DS547" s="62"/>
      <c r="DT547" s="62"/>
      <c r="DU547" s="62"/>
      <c r="DV547" s="62"/>
      <c r="DW547" s="62"/>
      <c r="DX547" s="62">
        <f t="shared" si="23"/>
        <v>739274.82</v>
      </c>
      <c r="DY547" s="62"/>
      <c r="DZ547" s="62"/>
      <c r="EA547" s="62"/>
      <c r="EB547" s="62"/>
      <c r="EC547" s="62"/>
      <c r="ED547" s="62"/>
      <c r="EE547" s="62"/>
      <c r="EF547" s="62"/>
      <c r="EG547" s="62"/>
      <c r="EH547" s="62"/>
      <c r="EI547" s="62"/>
      <c r="EJ547" s="62"/>
      <c r="EK547" s="62">
        <f t="shared" si="24"/>
        <v>2271825.1800000002</v>
      </c>
      <c r="EL547" s="62"/>
      <c r="EM547" s="62"/>
      <c r="EN547" s="62"/>
      <c r="EO547" s="62"/>
      <c r="EP547" s="62"/>
      <c r="EQ547" s="62"/>
      <c r="ER547" s="62"/>
      <c r="ES547" s="62"/>
      <c r="ET547" s="62"/>
      <c r="EU547" s="62"/>
      <c r="EV547" s="62"/>
      <c r="EW547" s="62"/>
      <c r="EX547" s="62">
        <f t="shared" si="25"/>
        <v>2271825.1800000002</v>
      </c>
      <c r="EY547" s="62"/>
      <c r="EZ547" s="62"/>
      <c r="FA547" s="62"/>
      <c r="FB547" s="62"/>
      <c r="FC547" s="62"/>
      <c r="FD547" s="62"/>
      <c r="FE547" s="62"/>
      <c r="FF547" s="62"/>
      <c r="FG547" s="62"/>
      <c r="FH547" s="62"/>
      <c r="FI547" s="62"/>
      <c r="FJ547" s="66"/>
    </row>
    <row r="548" spans="1:166" ht="24.2" customHeight="1">
      <c r="A548" s="68" t="s">
        <v>381</v>
      </c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9"/>
      <c r="AK548" s="58"/>
      <c r="AL548" s="59"/>
      <c r="AM548" s="59"/>
      <c r="AN548" s="59"/>
      <c r="AO548" s="59"/>
      <c r="AP548" s="59"/>
      <c r="AQ548" s="59" t="s">
        <v>627</v>
      </c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62">
        <v>873098.9</v>
      </c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>
        <v>873098.9</v>
      </c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  <c r="DD548" s="62"/>
      <c r="DE548" s="62"/>
      <c r="DF548" s="62"/>
      <c r="DG548" s="62"/>
      <c r="DH548" s="62"/>
      <c r="DI548" s="62"/>
      <c r="DJ548" s="62"/>
      <c r="DK548" s="62"/>
      <c r="DL548" s="62"/>
      <c r="DM548" s="62"/>
      <c r="DN548" s="62"/>
      <c r="DO548" s="62"/>
      <c r="DP548" s="62"/>
      <c r="DQ548" s="62"/>
      <c r="DR548" s="62"/>
      <c r="DS548" s="62"/>
      <c r="DT548" s="62"/>
      <c r="DU548" s="62"/>
      <c r="DV548" s="62"/>
      <c r="DW548" s="62"/>
      <c r="DX548" s="62">
        <f t="shared" si="23"/>
        <v>0</v>
      </c>
      <c r="DY548" s="62"/>
      <c r="DZ548" s="62"/>
      <c r="EA548" s="62"/>
      <c r="EB548" s="62"/>
      <c r="EC548" s="62"/>
      <c r="ED548" s="62"/>
      <c r="EE548" s="62"/>
      <c r="EF548" s="62"/>
      <c r="EG548" s="62"/>
      <c r="EH548" s="62"/>
      <c r="EI548" s="62"/>
      <c r="EJ548" s="62"/>
      <c r="EK548" s="62">
        <f t="shared" si="24"/>
        <v>873098.9</v>
      </c>
      <c r="EL548" s="62"/>
      <c r="EM548" s="62"/>
      <c r="EN548" s="62"/>
      <c r="EO548" s="62"/>
      <c r="EP548" s="62"/>
      <c r="EQ548" s="62"/>
      <c r="ER548" s="62"/>
      <c r="ES548" s="62"/>
      <c r="ET548" s="62"/>
      <c r="EU548" s="62"/>
      <c r="EV548" s="62"/>
      <c r="EW548" s="62"/>
      <c r="EX548" s="62">
        <f t="shared" si="25"/>
        <v>873098.9</v>
      </c>
      <c r="EY548" s="62"/>
      <c r="EZ548" s="62"/>
      <c r="FA548" s="62"/>
      <c r="FB548" s="62"/>
      <c r="FC548" s="62"/>
      <c r="FD548" s="62"/>
      <c r="FE548" s="62"/>
      <c r="FF548" s="62"/>
      <c r="FG548" s="62"/>
      <c r="FH548" s="62"/>
      <c r="FI548" s="62"/>
      <c r="FJ548" s="66"/>
    </row>
    <row r="549" spans="1:166" ht="24.2" customHeight="1">
      <c r="A549" s="68" t="s">
        <v>381</v>
      </c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9"/>
      <c r="AK549" s="58"/>
      <c r="AL549" s="59"/>
      <c r="AM549" s="59"/>
      <c r="AN549" s="59"/>
      <c r="AO549" s="59"/>
      <c r="AP549" s="59"/>
      <c r="AQ549" s="59" t="s">
        <v>628</v>
      </c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62">
        <v>855000</v>
      </c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>
        <v>855000</v>
      </c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>
        <v>435750</v>
      </c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  <c r="DD549" s="62"/>
      <c r="DE549" s="62"/>
      <c r="DF549" s="62"/>
      <c r="DG549" s="62"/>
      <c r="DH549" s="62"/>
      <c r="DI549" s="62"/>
      <c r="DJ549" s="62"/>
      <c r="DK549" s="62"/>
      <c r="DL549" s="62"/>
      <c r="DM549" s="62"/>
      <c r="DN549" s="62"/>
      <c r="DO549" s="62"/>
      <c r="DP549" s="62"/>
      <c r="DQ549" s="62"/>
      <c r="DR549" s="62"/>
      <c r="DS549" s="62"/>
      <c r="DT549" s="62"/>
      <c r="DU549" s="62"/>
      <c r="DV549" s="62"/>
      <c r="DW549" s="62"/>
      <c r="DX549" s="62">
        <f t="shared" si="23"/>
        <v>435750</v>
      </c>
      <c r="DY549" s="62"/>
      <c r="DZ549" s="62"/>
      <c r="EA549" s="62"/>
      <c r="EB549" s="62"/>
      <c r="EC549" s="62"/>
      <c r="ED549" s="62"/>
      <c r="EE549" s="62"/>
      <c r="EF549" s="62"/>
      <c r="EG549" s="62"/>
      <c r="EH549" s="62"/>
      <c r="EI549" s="62"/>
      <c r="EJ549" s="62"/>
      <c r="EK549" s="62">
        <f t="shared" si="24"/>
        <v>419250</v>
      </c>
      <c r="EL549" s="62"/>
      <c r="EM549" s="62"/>
      <c r="EN549" s="62"/>
      <c r="EO549" s="62"/>
      <c r="EP549" s="62"/>
      <c r="EQ549" s="62"/>
      <c r="ER549" s="62"/>
      <c r="ES549" s="62"/>
      <c r="ET549" s="62"/>
      <c r="EU549" s="62"/>
      <c r="EV549" s="62"/>
      <c r="EW549" s="62"/>
      <c r="EX549" s="62">
        <f t="shared" si="25"/>
        <v>419250</v>
      </c>
      <c r="EY549" s="62"/>
      <c r="EZ549" s="62"/>
      <c r="FA549" s="62"/>
      <c r="FB549" s="62"/>
      <c r="FC549" s="62"/>
      <c r="FD549" s="62"/>
      <c r="FE549" s="62"/>
      <c r="FF549" s="62"/>
      <c r="FG549" s="62"/>
      <c r="FH549" s="62"/>
      <c r="FI549" s="62"/>
      <c r="FJ549" s="66"/>
    </row>
    <row r="550" spans="1:166" ht="12.75">
      <c r="A550" s="68" t="s">
        <v>162</v>
      </c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9"/>
      <c r="AK550" s="58"/>
      <c r="AL550" s="59"/>
      <c r="AM550" s="59"/>
      <c r="AN550" s="59"/>
      <c r="AO550" s="59"/>
      <c r="AP550" s="59"/>
      <c r="AQ550" s="59" t="s">
        <v>629</v>
      </c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62">
        <v>505300</v>
      </c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>
        <v>505300</v>
      </c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>
        <v>252649.38</v>
      </c>
      <c r="CI550" s="62"/>
      <c r="CJ550" s="62"/>
      <c r="CK550" s="62"/>
      <c r="CL550" s="62"/>
      <c r="CM550" s="62"/>
      <c r="CN550" s="62"/>
      <c r="CO550" s="62"/>
      <c r="CP550" s="62"/>
      <c r="CQ550" s="62"/>
      <c r="CR550" s="62"/>
      <c r="CS550" s="62"/>
      <c r="CT550" s="62"/>
      <c r="CU550" s="62"/>
      <c r="CV550" s="62"/>
      <c r="CW550" s="62"/>
      <c r="CX550" s="62"/>
      <c r="CY550" s="62"/>
      <c r="CZ550" s="62"/>
      <c r="DA550" s="62"/>
      <c r="DB550" s="62"/>
      <c r="DC550" s="62"/>
      <c r="DD550" s="62"/>
      <c r="DE550" s="62"/>
      <c r="DF550" s="62"/>
      <c r="DG550" s="62"/>
      <c r="DH550" s="62"/>
      <c r="DI550" s="62"/>
      <c r="DJ550" s="62"/>
      <c r="DK550" s="62"/>
      <c r="DL550" s="62"/>
      <c r="DM550" s="62"/>
      <c r="DN550" s="62"/>
      <c r="DO550" s="62"/>
      <c r="DP550" s="62"/>
      <c r="DQ550" s="62"/>
      <c r="DR550" s="62"/>
      <c r="DS550" s="62"/>
      <c r="DT550" s="62"/>
      <c r="DU550" s="62"/>
      <c r="DV550" s="62"/>
      <c r="DW550" s="62"/>
      <c r="DX550" s="62">
        <f t="shared" si="23"/>
        <v>252649.38</v>
      </c>
      <c r="DY550" s="62"/>
      <c r="DZ550" s="62"/>
      <c r="EA550" s="62"/>
      <c r="EB550" s="62"/>
      <c r="EC550" s="62"/>
      <c r="ED550" s="62"/>
      <c r="EE550" s="62"/>
      <c r="EF550" s="62"/>
      <c r="EG550" s="62"/>
      <c r="EH550" s="62"/>
      <c r="EI550" s="62"/>
      <c r="EJ550" s="62"/>
      <c r="EK550" s="62">
        <f t="shared" si="24"/>
        <v>252650.62</v>
      </c>
      <c r="EL550" s="62"/>
      <c r="EM550" s="62"/>
      <c r="EN550" s="62"/>
      <c r="EO550" s="62"/>
      <c r="EP550" s="62"/>
      <c r="EQ550" s="62"/>
      <c r="ER550" s="62"/>
      <c r="ES550" s="62"/>
      <c r="ET550" s="62"/>
      <c r="EU550" s="62"/>
      <c r="EV550" s="62"/>
      <c r="EW550" s="62"/>
      <c r="EX550" s="62">
        <f t="shared" si="25"/>
        <v>252650.62</v>
      </c>
      <c r="EY550" s="62"/>
      <c r="EZ550" s="62"/>
      <c r="FA550" s="62"/>
      <c r="FB550" s="62"/>
      <c r="FC550" s="62"/>
      <c r="FD550" s="62"/>
      <c r="FE550" s="62"/>
      <c r="FF550" s="62"/>
      <c r="FG550" s="62"/>
      <c r="FH550" s="62"/>
      <c r="FI550" s="62"/>
      <c r="FJ550" s="66"/>
    </row>
    <row r="551" spans="1:166" ht="24.2" customHeight="1">
      <c r="A551" s="68" t="s">
        <v>381</v>
      </c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9"/>
      <c r="AK551" s="58"/>
      <c r="AL551" s="59"/>
      <c r="AM551" s="59"/>
      <c r="AN551" s="59"/>
      <c r="AO551" s="59"/>
      <c r="AP551" s="59"/>
      <c r="AQ551" s="59" t="s">
        <v>630</v>
      </c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62">
        <v>4133800</v>
      </c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>
        <v>4133800</v>
      </c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>
        <v>1776392</v>
      </c>
      <c r="CI551" s="62"/>
      <c r="CJ551" s="62"/>
      <c r="CK551" s="62"/>
      <c r="CL551" s="62"/>
      <c r="CM551" s="62"/>
      <c r="CN551" s="62"/>
      <c r="CO551" s="62"/>
      <c r="CP551" s="62"/>
      <c r="CQ551" s="62"/>
      <c r="CR551" s="62"/>
      <c r="CS551" s="62"/>
      <c r="CT551" s="62"/>
      <c r="CU551" s="62"/>
      <c r="CV551" s="62"/>
      <c r="CW551" s="62"/>
      <c r="CX551" s="62"/>
      <c r="CY551" s="62"/>
      <c r="CZ551" s="62"/>
      <c r="DA551" s="62"/>
      <c r="DB551" s="62"/>
      <c r="DC551" s="62"/>
      <c r="DD551" s="62"/>
      <c r="DE551" s="62"/>
      <c r="DF551" s="62"/>
      <c r="DG551" s="62"/>
      <c r="DH551" s="62"/>
      <c r="DI551" s="62"/>
      <c r="DJ551" s="62"/>
      <c r="DK551" s="62"/>
      <c r="DL551" s="62"/>
      <c r="DM551" s="62"/>
      <c r="DN551" s="62"/>
      <c r="DO551" s="62"/>
      <c r="DP551" s="62"/>
      <c r="DQ551" s="62"/>
      <c r="DR551" s="62"/>
      <c r="DS551" s="62"/>
      <c r="DT551" s="62"/>
      <c r="DU551" s="62"/>
      <c r="DV551" s="62"/>
      <c r="DW551" s="62"/>
      <c r="DX551" s="62">
        <f t="shared" si="23"/>
        <v>1776392</v>
      </c>
      <c r="DY551" s="62"/>
      <c r="DZ551" s="62"/>
      <c r="EA551" s="62"/>
      <c r="EB551" s="62"/>
      <c r="EC551" s="62"/>
      <c r="ED551" s="62"/>
      <c r="EE551" s="62"/>
      <c r="EF551" s="62"/>
      <c r="EG551" s="62"/>
      <c r="EH551" s="62"/>
      <c r="EI551" s="62"/>
      <c r="EJ551" s="62"/>
      <c r="EK551" s="62">
        <f t="shared" si="24"/>
        <v>2357408</v>
      </c>
      <c r="EL551" s="62"/>
      <c r="EM551" s="62"/>
      <c r="EN551" s="62"/>
      <c r="EO551" s="62"/>
      <c r="EP551" s="62"/>
      <c r="EQ551" s="62"/>
      <c r="ER551" s="62"/>
      <c r="ES551" s="62"/>
      <c r="ET551" s="62"/>
      <c r="EU551" s="62"/>
      <c r="EV551" s="62"/>
      <c r="EW551" s="62"/>
      <c r="EX551" s="62">
        <f t="shared" si="25"/>
        <v>2357408</v>
      </c>
      <c r="EY551" s="62"/>
      <c r="EZ551" s="62"/>
      <c r="FA551" s="62"/>
      <c r="FB551" s="62"/>
      <c r="FC551" s="62"/>
      <c r="FD551" s="62"/>
      <c r="FE551" s="62"/>
      <c r="FF551" s="62"/>
      <c r="FG551" s="62"/>
      <c r="FH551" s="62"/>
      <c r="FI551" s="62"/>
      <c r="FJ551" s="66"/>
    </row>
    <row r="552" spans="1:166" ht="12.75">
      <c r="A552" s="68" t="s">
        <v>162</v>
      </c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9"/>
      <c r="AK552" s="58"/>
      <c r="AL552" s="59"/>
      <c r="AM552" s="59"/>
      <c r="AN552" s="59"/>
      <c r="AO552" s="59"/>
      <c r="AP552" s="59"/>
      <c r="AQ552" s="59" t="s">
        <v>631</v>
      </c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62">
        <v>6500</v>
      </c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>
        <v>6500</v>
      </c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  <c r="CJ552" s="62"/>
      <c r="CK552" s="62"/>
      <c r="CL552" s="62"/>
      <c r="CM552" s="62"/>
      <c r="CN552" s="62"/>
      <c r="CO552" s="62"/>
      <c r="CP552" s="62"/>
      <c r="CQ552" s="62"/>
      <c r="CR552" s="62"/>
      <c r="CS552" s="62"/>
      <c r="CT552" s="62"/>
      <c r="CU552" s="62"/>
      <c r="CV552" s="62"/>
      <c r="CW552" s="62"/>
      <c r="CX552" s="62"/>
      <c r="CY552" s="62"/>
      <c r="CZ552" s="62"/>
      <c r="DA552" s="62"/>
      <c r="DB552" s="62"/>
      <c r="DC552" s="62"/>
      <c r="DD552" s="62"/>
      <c r="DE552" s="62"/>
      <c r="DF552" s="62"/>
      <c r="DG552" s="62"/>
      <c r="DH552" s="62"/>
      <c r="DI552" s="62"/>
      <c r="DJ552" s="62"/>
      <c r="DK552" s="62"/>
      <c r="DL552" s="62"/>
      <c r="DM552" s="62"/>
      <c r="DN552" s="62"/>
      <c r="DO552" s="62"/>
      <c r="DP552" s="62"/>
      <c r="DQ552" s="62"/>
      <c r="DR552" s="62"/>
      <c r="DS552" s="62"/>
      <c r="DT552" s="62"/>
      <c r="DU552" s="62"/>
      <c r="DV552" s="62"/>
      <c r="DW552" s="62"/>
      <c r="DX552" s="62">
        <f t="shared" si="23"/>
        <v>0</v>
      </c>
      <c r="DY552" s="62"/>
      <c r="DZ552" s="62"/>
      <c r="EA552" s="62"/>
      <c r="EB552" s="62"/>
      <c r="EC552" s="62"/>
      <c r="ED552" s="62"/>
      <c r="EE552" s="62"/>
      <c r="EF552" s="62"/>
      <c r="EG552" s="62"/>
      <c r="EH552" s="62"/>
      <c r="EI552" s="62"/>
      <c r="EJ552" s="62"/>
      <c r="EK552" s="62">
        <f t="shared" si="24"/>
        <v>6500</v>
      </c>
      <c r="EL552" s="62"/>
      <c r="EM552" s="62"/>
      <c r="EN552" s="62"/>
      <c r="EO552" s="62"/>
      <c r="EP552" s="62"/>
      <c r="EQ552" s="62"/>
      <c r="ER552" s="62"/>
      <c r="ES552" s="62"/>
      <c r="ET552" s="62"/>
      <c r="EU552" s="62"/>
      <c r="EV552" s="62"/>
      <c r="EW552" s="62"/>
      <c r="EX552" s="62">
        <f t="shared" si="25"/>
        <v>6500</v>
      </c>
      <c r="EY552" s="62"/>
      <c r="EZ552" s="62"/>
      <c r="FA552" s="62"/>
      <c r="FB552" s="62"/>
      <c r="FC552" s="62"/>
      <c r="FD552" s="62"/>
      <c r="FE552" s="62"/>
      <c r="FF552" s="62"/>
      <c r="FG552" s="62"/>
      <c r="FH552" s="62"/>
      <c r="FI552" s="62"/>
      <c r="FJ552" s="66"/>
    </row>
    <row r="553" spans="1:166" ht="48.6" customHeight="1">
      <c r="A553" s="68" t="s">
        <v>383</v>
      </c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9"/>
      <c r="AK553" s="58"/>
      <c r="AL553" s="59"/>
      <c r="AM553" s="59"/>
      <c r="AN553" s="59"/>
      <c r="AO553" s="59"/>
      <c r="AP553" s="59"/>
      <c r="AQ553" s="59" t="s">
        <v>632</v>
      </c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62">
        <v>13503551.689999999</v>
      </c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>
        <v>13503551.689999999</v>
      </c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>
        <v>7487945.4699999997</v>
      </c>
      <c r="CI553" s="62"/>
      <c r="CJ553" s="62"/>
      <c r="CK553" s="62"/>
      <c r="CL553" s="62"/>
      <c r="CM553" s="62"/>
      <c r="CN553" s="62"/>
      <c r="CO553" s="62"/>
      <c r="CP553" s="62"/>
      <c r="CQ553" s="62"/>
      <c r="CR553" s="62"/>
      <c r="CS553" s="62"/>
      <c r="CT553" s="62"/>
      <c r="CU553" s="62"/>
      <c r="CV553" s="62"/>
      <c r="CW553" s="62"/>
      <c r="CX553" s="62"/>
      <c r="CY553" s="62"/>
      <c r="CZ553" s="62"/>
      <c r="DA553" s="62"/>
      <c r="DB553" s="62"/>
      <c r="DC553" s="62"/>
      <c r="DD553" s="62"/>
      <c r="DE553" s="62"/>
      <c r="DF553" s="62"/>
      <c r="DG553" s="62"/>
      <c r="DH553" s="62"/>
      <c r="DI553" s="62"/>
      <c r="DJ553" s="62"/>
      <c r="DK553" s="62"/>
      <c r="DL553" s="62"/>
      <c r="DM553" s="62"/>
      <c r="DN553" s="62"/>
      <c r="DO553" s="62"/>
      <c r="DP553" s="62"/>
      <c r="DQ553" s="62"/>
      <c r="DR553" s="62"/>
      <c r="DS553" s="62"/>
      <c r="DT553" s="62"/>
      <c r="DU553" s="62"/>
      <c r="DV553" s="62"/>
      <c r="DW553" s="62"/>
      <c r="DX553" s="62">
        <f t="shared" si="23"/>
        <v>7487945.4699999997</v>
      </c>
      <c r="DY553" s="62"/>
      <c r="DZ553" s="62"/>
      <c r="EA553" s="62"/>
      <c r="EB553" s="62"/>
      <c r="EC553" s="62"/>
      <c r="ED553" s="62"/>
      <c r="EE553" s="62"/>
      <c r="EF553" s="62"/>
      <c r="EG553" s="62"/>
      <c r="EH553" s="62"/>
      <c r="EI553" s="62"/>
      <c r="EJ553" s="62"/>
      <c r="EK553" s="62">
        <f t="shared" si="24"/>
        <v>6015606.2199999997</v>
      </c>
      <c r="EL553" s="62"/>
      <c r="EM553" s="62"/>
      <c r="EN553" s="62"/>
      <c r="EO553" s="62"/>
      <c r="EP553" s="62"/>
      <c r="EQ553" s="62"/>
      <c r="ER553" s="62"/>
      <c r="ES553" s="62"/>
      <c r="ET553" s="62"/>
      <c r="EU553" s="62"/>
      <c r="EV553" s="62"/>
      <c r="EW553" s="62"/>
      <c r="EX553" s="62">
        <f t="shared" si="25"/>
        <v>6015606.2199999997</v>
      </c>
      <c r="EY553" s="62"/>
      <c r="EZ553" s="62"/>
      <c r="FA553" s="62"/>
      <c r="FB553" s="62"/>
      <c r="FC553" s="62"/>
      <c r="FD553" s="62"/>
      <c r="FE553" s="62"/>
      <c r="FF553" s="62"/>
      <c r="FG553" s="62"/>
      <c r="FH553" s="62"/>
      <c r="FI553" s="62"/>
      <c r="FJ553" s="66"/>
    </row>
    <row r="554" spans="1:166" ht="48.6" customHeight="1">
      <c r="A554" s="68" t="s">
        <v>383</v>
      </c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9"/>
      <c r="AK554" s="58"/>
      <c r="AL554" s="59"/>
      <c r="AM554" s="59"/>
      <c r="AN554" s="59"/>
      <c r="AO554" s="59"/>
      <c r="AP554" s="59"/>
      <c r="AQ554" s="59" t="s">
        <v>633</v>
      </c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62">
        <v>2419900</v>
      </c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>
        <v>2419900</v>
      </c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>
        <v>2225459</v>
      </c>
      <c r="CI554" s="62"/>
      <c r="CJ554" s="62"/>
      <c r="CK554" s="62"/>
      <c r="CL554" s="62"/>
      <c r="CM554" s="62"/>
      <c r="CN554" s="62"/>
      <c r="CO554" s="62"/>
      <c r="CP554" s="62"/>
      <c r="CQ554" s="62"/>
      <c r="CR554" s="62"/>
      <c r="CS554" s="62"/>
      <c r="CT554" s="62"/>
      <c r="CU554" s="62"/>
      <c r="CV554" s="62"/>
      <c r="CW554" s="62"/>
      <c r="CX554" s="62"/>
      <c r="CY554" s="62"/>
      <c r="CZ554" s="62"/>
      <c r="DA554" s="62"/>
      <c r="DB554" s="62"/>
      <c r="DC554" s="62"/>
      <c r="DD554" s="62"/>
      <c r="DE554" s="62"/>
      <c r="DF554" s="62"/>
      <c r="DG554" s="62"/>
      <c r="DH554" s="62"/>
      <c r="DI554" s="62"/>
      <c r="DJ554" s="62"/>
      <c r="DK554" s="62"/>
      <c r="DL554" s="62"/>
      <c r="DM554" s="62"/>
      <c r="DN554" s="62"/>
      <c r="DO554" s="62"/>
      <c r="DP554" s="62"/>
      <c r="DQ554" s="62"/>
      <c r="DR554" s="62"/>
      <c r="DS554" s="62"/>
      <c r="DT554" s="62"/>
      <c r="DU554" s="62"/>
      <c r="DV554" s="62"/>
      <c r="DW554" s="62"/>
      <c r="DX554" s="62">
        <f t="shared" si="23"/>
        <v>2225459</v>
      </c>
      <c r="DY554" s="62"/>
      <c r="DZ554" s="62"/>
      <c r="EA554" s="62"/>
      <c r="EB554" s="62"/>
      <c r="EC554" s="62"/>
      <c r="ED554" s="62"/>
      <c r="EE554" s="62"/>
      <c r="EF554" s="62"/>
      <c r="EG554" s="62"/>
      <c r="EH554" s="62"/>
      <c r="EI554" s="62"/>
      <c r="EJ554" s="62"/>
      <c r="EK554" s="62">
        <f t="shared" si="24"/>
        <v>194441</v>
      </c>
      <c r="EL554" s="62"/>
      <c r="EM554" s="62"/>
      <c r="EN554" s="62"/>
      <c r="EO554" s="62"/>
      <c r="EP554" s="62"/>
      <c r="EQ554" s="62"/>
      <c r="ER554" s="62"/>
      <c r="ES554" s="62"/>
      <c r="ET554" s="62"/>
      <c r="EU554" s="62"/>
      <c r="EV554" s="62"/>
      <c r="EW554" s="62"/>
      <c r="EX554" s="62">
        <f t="shared" si="25"/>
        <v>194441</v>
      </c>
      <c r="EY554" s="62"/>
      <c r="EZ554" s="62"/>
      <c r="FA554" s="62"/>
      <c r="FB554" s="62"/>
      <c r="FC554" s="62"/>
      <c r="FD554" s="62"/>
      <c r="FE554" s="62"/>
      <c r="FF554" s="62"/>
      <c r="FG554" s="62"/>
      <c r="FH554" s="62"/>
      <c r="FI554" s="62"/>
      <c r="FJ554" s="66"/>
    </row>
    <row r="555" spans="1:166" ht="48.6" customHeight="1">
      <c r="A555" s="68" t="s">
        <v>383</v>
      </c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9"/>
      <c r="AK555" s="58"/>
      <c r="AL555" s="59"/>
      <c r="AM555" s="59"/>
      <c r="AN555" s="59"/>
      <c r="AO555" s="59"/>
      <c r="AP555" s="59"/>
      <c r="AQ555" s="59" t="s">
        <v>634</v>
      </c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62">
        <v>74946</v>
      </c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>
        <v>74946</v>
      </c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>
        <v>62459</v>
      </c>
      <c r="CI555" s="62"/>
      <c r="CJ555" s="62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  <c r="DD555" s="62"/>
      <c r="DE555" s="62"/>
      <c r="DF555" s="62"/>
      <c r="DG555" s="62"/>
      <c r="DH555" s="62"/>
      <c r="DI555" s="62"/>
      <c r="DJ555" s="62"/>
      <c r="DK555" s="62"/>
      <c r="DL555" s="62"/>
      <c r="DM555" s="62"/>
      <c r="DN555" s="62"/>
      <c r="DO555" s="62"/>
      <c r="DP555" s="62"/>
      <c r="DQ555" s="62"/>
      <c r="DR555" s="62"/>
      <c r="DS555" s="62"/>
      <c r="DT555" s="62"/>
      <c r="DU555" s="62"/>
      <c r="DV555" s="62"/>
      <c r="DW555" s="62"/>
      <c r="DX555" s="62">
        <f t="shared" si="23"/>
        <v>62459</v>
      </c>
      <c r="DY555" s="62"/>
      <c r="DZ555" s="62"/>
      <c r="EA555" s="62"/>
      <c r="EB555" s="62"/>
      <c r="EC555" s="62"/>
      <c r="ED555" s="62"/>
      <c r="EE555" s="62"/>
      <c r="EF555" s="62"/>
      <c r="EG555" s="62"/>
      <c r="EH555" s="62"/>
      <c r="EI555" s="62"/>
      <c r="EJ555" s="62"/>
      <c r="EK555" s="62">
        <f t="shared" si="24"/>
        <v>12487</v>
      </c>
      <c r="EL555" s="62"/>
      <c r="EM555" s="62"/>
      <c r="EN555" s="62"/>
      <c r="EO555" s="62"/>
      <c r="EP555" s="62"/>
      <c r="EQ555" s="62"/>
      <c r="ER555" s="62"/>
      <c r="ES555" s="62"/>
      <c r="ET555" s="62"/>
      <c r="EU555" s="62"/>
      <c r="EV555" s="62"/>
      <c r="EW555" s="62"/>
      <c r="EX555" s="62">
        <f t="shared" si="25"/>
        <v>12487</v>
      </c>
      <c r="EY555" s="62"/>
      <c r="EZ555" s="62"/>
      <c r="FA555" s="62"/>
      <c r="FB555" s="62"/>
      <c r="FC555" s="62"/>
      <c r="FD555" s="62"/>
      <c r="FE555" s="62"/>
      <c r="FF555" s="62"/>
      <c r="FG555" s="62"/>
      <c r="FH555" s="62"/>
      <c r="FI555" s="62"/>
      <c r="FJ555" s="66"/>
    </row>
    <row r="556" spans="1:166" ht="48.6" customHeight="1">
      <c r="A556" s="68" t="s">
        <v>383</v>
      </c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9"/>
      <c r="AK556" s="58"/>
      <c r="AL556" s="59"/>
      <c r="AM556" s="59"/>
      <c r="AN556" s="59"/>
      <c r="AO556" s="59"/>
      <c r="AP556" s="59"/>
      <c r="AQ556" s="59" t="s">
        <v>635</v>
      </c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62">
        <v>5185294.42</v>
      </c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>
        <v>5185294.42</v>
      </c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>
        <v>1852543.12</v>
      </c>
      <c r="CI556" s="62"/>
      <c r="CJ556" s="62"/>
      <c r="CK556" s="62"/>
      <c r="CL556" s="62"/>
      <c r="CM556" s="62"/>
      <c r="CN556" s="62"/>
      <c r="CO556" s="62"/>
      <c r="CP556" s="62"/>
      <c r="CQ556" s="62"/>
      <c r="CR556" s="62"/>
      <c r="CS556" s="62"/>
      <c r="CT556" s="62"/>
      <c r="CU556" s="62"/>
      <c r="CV556" s="62"/>
      <c r="CW556" s="62"/>
      <c r="CX556" s="62"/>
      <c r="CY556" s="62"/>
      <c r="CZ556" s="62"/>
      <c r="DA556" s="62"/>
      <c r="DB556" s="62"/>
      <c r="DC556" s="62"/>
      <c r="DD556" s="62"/>
      <c r="DE556" s="62"/>
      <c r="DF556" s="62"/>
      <c r="DG556" s="62"/>
      <c r="DH556" s="62"/>
      <c r="DI556" s="62"/>
      <c r="DJ556" s="62"/>
      <c r="DK556" s="62"/>
      <c r="DL556" s="62"/>
      <c r="DM556" s="62"/>
      <c r="DN556" s="62"/>
      <c r="DO556" s="62"/>
      <c r="DP556" s="62"/>
      <c r="DQ556" s="62"/>
      <c r="DR556" s="62"/>
      <c r="DS556" s="62"/>
      <c r="DT556" s="62"/>
      <c r="DU556" s="62"/>
      <c r="DV556" s="62"/>
      <c r="DW556" s="62"/>
      <c r="DX556" s="62">
        <f t="shared" si="23"/>
        <v>1852543.12</v>
      </c>
      <c r="DY556" s="62"/>
      <c r="DZ556" s="62"/>
      <c r="EA556" s="62"/>
      <c r="EB556" s="62"/>
      <c r="EC556" s="62"/>
      <c r="ED556" s="62"/>
      <c r="EE556" s="62"/>
      <c r="EF556" s="62"/>
      <c r="EG556" s="62"/>
      <c r="EH556" s="62"/>
      <c r="EI556" s="62"/>
      <c r="EJ556" s="62"/>
      <c r="EK556" s="62">
        <f t="shared" si="24"/>
        <v>3332751.3</v>
      </c>
      <c r="EL556" s="62"/>
      <c r="EM556" s="62"/>
      <c r="EN556" s="62"/>
      <c r="EO556" s="62"/>
      <c r="EP556" s="62"/>
      <c r="EQ556" s="62"/>
      <c r="ER556" s="62"/>
      <c r="ES556" s="62"/>
      <c r="ET556" s="62"/>
      <c r="EU556" s="62"/>
      <c r="EV556" s="62"/>
      <c r="EW556" s="62"/>
      <c r="EX556" s="62">
        <f t="shared" si="25"/>
        <v>3332751.3</v>
      </c>
      <c r="EY556" s="62"/>
      <c r="EZ556" s="62"/>
      <c r="FA556" s="62"/>
      <c r="FB556" s="62"/>
      <c r="FC556" s="62"/>
      <c r="FD556" s="62"/>
      <c r="FE556" s="62"/>
      <c r="FF556" s="62"/>
      <c r="FG556" s="62"/>
      <c r="FH556" s="62"/>
      <c r="FI556" s="62"/>
      <c r="FJ556" s="66"/>
    </row>
    <row r="557" spans="1:166" ht="48.6" customHeight="1">
      <c r="A557" s="68" t="s">
        <v>383</v>
      </c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9"/>
      <c r="AK557" s="58"/>
      <c r="AL557" s="59"/>
      <c r="AM557" s="59"/>
      <c r="AN557" s="59"/>
      <c r="AO557" s="59"/>
      <c r="AP557" s="59"/>
      <c r="AQ557" s="59" t="s">
        <v>636</v>
      </c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62">
        <v>1305093.28</v>
      </c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>
        <v>1305093.28</v>
      </c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  <c r="CJ557" s="62"/>
      <c r="CK557" s="62"/>
      <c r="CL557" s="62"/>
      <c r="CM557" s="62"/>
      <c r="CN557" s="62"/>
      <c r="CO557" s="62"/>
      <c r="CP557" s="62"/>
      <c r="CQ557" s="62"/>
      <c r="CR557" s="62"/>
      <c r="CS557" s="62"/>
      <c r="CT557" s="62"/>
      <c r="CU557" s="62"/>
      <c r="CV557" s="62"/>
      <c r="CW557" s="62"/>
      <c r="CX557" s="62"/>
      <c r="CY557" s="62"/>
      <c r="CZ557" s="62"/>
      <c r="DA557" s="62"/>
      <c r="DB557" s="62"/>
      <c r="DC557" s="62"/>
      <c r="DD557" s="62"/>
      <c r="DE557" s="62"/>
      <c r="DF557" s="62"/>
      <c r="DG557" s="62"/>
      <c r="DH557" s="62"/>
      <c r="DI557" s="62"/>
      <c r="DJ557" s="62"/>
      <c r="DK557" s="62"/>
      <c r="DL557" s="62"/>
      <c r="DM557" s="62"/>
      <c r="DN557" s="62"/>
      <c r="DO557" s="62"/>
      <c r="DP557" s="62"/>
      <c r="DQ557" s="62"/>
      <c r="DR557" s="62"/>
      <c r="DS557" s="62"/>
      <c r="DT557" s="62"/>
      <c r="DU557" s="62"/>
      <c r="DV557" s="62"/>
      <c r="DW557" s="62"/>
      <c r="DX557" s="62">
        <f t="shared" si="23"/>
        <v>0</v>
      </c>
      <c r="DY557" s="62"/>
      <c r="DZ557" s="62"/>
      <c r="EA557" s="62"/>
      <c r="EB557" s="62"/>
      <c r="EC557" s="62"/>
      <c r="ED557" s="62"/>
      <c r="EE557" s="62"/>
      <c r="EF557" s="62"/>
      <c r="EG557" s="62"/>
      <c r="EH557" s="62"/>
      <c r="EI557" s="62"/>
      <c r="EJ557" s="62"/>
      <c r="EK557" s="62">
        <f t="shared" si="24"/>
        <v>1305093.28</v>
      </c>
      <c r="EL557" s="62"/>
      <c r="EM557" s="62"/>
      <c r="EN557" s="62"/>
      <c r="EO557" s="62"/>
      <c r="EP557" s="62"/>
      <c r="EQ557" s="62"/>
      <c r="ER557" s="62"/>
      <c r="ES557" s="62"/>
      <c r="ET557" s="62"/>
      <c r="EU557" s="62"/>
      <c r="EV557" s="62"/>
      <c r="EW557" s="62"/>
      <c r="EX557" s="62">
        <f t="shared" si="25"/>
        <v>1305093.28</v>
      </c>
      <c r="EY557" s="62"/>
      <c r="EZ557" s="62"/>
      <c r="FA557" s="62"/>
      <c r="FB557" s="62"/>
      <c r="FC557" s="62"/>
      <c r="FD557" s="62"/>
      <c r="FE557" s="62"/>
      <c r="FF557" s="62"/>
      <c r="FG557" s="62"/>
      <c r="FH557" s="62"/>
      <c r="FI557" s="62"/>
      <c r="FJ557" s="66"/>
    </row>
    <row r="558" spans="1:166" ht="48.6" customHeight="1">
      <c r="A558" s="68" t="s">
        <v>383</v>
      </c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9"/>
      <c r="AK558" s="58"/>
      <c r="AL558" s="59"/>
      <c r="AM558" s="59"/>
      <c r="AN558" s="59"/>
      <c r="AO558" s="59"/>
      <c r="AP558" s="59"/>
      <c r="AQ558" s="59" t="s">
        <v>637</v>
      </c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62">
        <v>2024</v>
      </c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>
        <v>2024</v>
      </c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>
        <v>1518</v>
      </c>
      <c r="CI558" s="62"/>
      <c r="CJ558" s="62"/>
      <c r="CK558" s="62"/>
      <c r="CL558" s="62"/>
      <c r="CM558" s="62"/>
      <c r="CN558" s="62"/>
      <c r="CO558" s="62"/>
      <c r="CP558" s="62"/>
      <c r="CQ558" s="62"/>
      <c r="CR558" s="62"/>
      <c r="CS558" s="62"/>
      <c r="CT558" s="62"/>
      <c r="CU558" s="62"/>
      <c r="CV558" s="62"/>
      <c r="CW558" s="62"/>
      <c r="CX558" s="62"/>
      <c r="CY558" s="62"/>
      <c r="CZ558" s="62"/>
      <c r="DA558" s="62"/>
      <c r="DB558" s="62"/>
      <c r="DC558" s="62"/>
      <c r="DD558" s="62"/>
      <c r="DE558" s="62"/>
      <c r="DF558" s="62"/>
      <c r="DG558" s="62"/>
      <c r="DH558" s="62"/>
      <c r="DI558" s="62"/>
      <c r="DJ558" s="62"/>
      <c r="DK558" s="62"/>
      <c r="DL558" s="62"/>
      <c r="DM558" s="62"/>
      <c r="DN558" s="62"/>
      <c r="DO558" s="62"/>
      <c r="DP558" s="62"/>
      <c r="DQ558" s="62"/>
      <c r="DR558" s="62"/>
      <c r="DS558" s="62"/>
      <c r="DT558" s="62"/>
      <c r="DU558" s="62"/>
      <c r="DV558" s="62"/>
      <c r="DW558" s="62"/>
      <c r="DX558" s="62">
        <f t="shared" si="23"/>
        <v>1518</v>
      </c>
      <c r="DY558" s="62"/>
      <c r="DZ558" s="62"/>
      <c r="EA558" s="62"/>
      <c r="EB558" s="62"/>
      <c r="EC558" s="62"/>
      <c r="ED558" s="62"/>
      <c r="EE558" s="62"/>
      <c r="EF558" s="62"/>
      <c r="EG558" s="62"/>
      <c r="EH558" s="62"/>
      <c r="EI558" s="62"/>
      <c r="EJ558" s="62"/>
      <c r="EK558" s="62">
        <f t="shared" si="24"/>
        <v>506</v>
      </c>
      <c r="EL558" s="62"/>
      <c r="EM558" s="62"/>
      <c r="EN558" s="62"/>
      <c r="EO558" s="62"/>
      <c r="EP558" s="62"/>
      <c r="EQ558" s="62"/>
      <c r="ER558" s="62"/>
      <c r="ES558" s="62"/>
      <c r="ET558" s="62"/>
      <c r="EU558" s="62"/>
      <c r="EV558" s="62"/>
      <c r="EW558" s="62"/>
      <c r="EX558" s="62">
        <f t="shared" si="25"/>
        <v>506</v>
      </c>
      <c r="EY558" s="62"/>
      <c r="EZ558" s="62"/>
      <c r="FA558" s="62"/>
      <c r="FB558" s="62"/>
      <c r="FC558" s="62"/>
      <c r="FD558" s="62"/>
      <c r="FE558" s="62"/>
      <c r="FF558" s="62"/>
      <c r="FG558" s="62"/>
      <c r="FH558" s="62"/>
      <c r="FI558" s="62"/>
      <c r="FJ558" s="66"/>
    </row>
    <row r="559" spans="1:166" ht="48.6" customHeight="1">
      <c r="A559" s="68" t="s">
        <v>383</v>
      </c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9"/>
      <c r="AK559" s="58"/>
      <c r="AL559" s="59"/>
      <c r="AM559" s="59"/>
      <c r="AN559" s="59"/>
      <c r="AO559" s="59"/>
      <c r="AP559" s="59"/>
      <c r="AQ559" s="59" t="s">
        <v>638</v>
      </c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62">
        <v>269590.61</v>
      </c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>
        <v>269590.61</v>
      </c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>
        <v>157695.96</v>
      </c>
      <c r="CI559" s="62"/>
      <c r="CJ559" s="62"/>
      <c r="CK559" s="62"/>
      <c r="CL559" s="62"/>
      <c r="CM559" s="62"/>
      <c r="CN559" s="62"/>
      <c r="CO559" s="62"/>
      <c r="CP559" s="62"/>
      <c r="CQ559" s="62"/>
      <c r="CR559" s="62"/>
      <c r="CS559" s="62"/>
      <c r="CT559" s="62"/>
      <c r="CU559" s="62"/>
      <c r="CV559" s="62"/>
      <c r="CW559" s="62"/>
      <c r="CX559" s="62"/>
      <c r="CY559" s="62"/>
      <c r="CZ559" s="62"/>
      <c r="DA559" s="62"/>
      <c r="DB559" s="62"/>
      <c r="DC559" s="62"/>
      <c r="DD559" s="62"/>
      <c r="DE559" s="62"/>
      <c r="DF559" s="62"/>
      <c r="DG559" s="62"/>
      <c r="DH559" s="62"/>
      <c r="DI559" s="62"/>
      <c r="DJ559" s="62"/>
      <c r="DK559" s="62"/>
      <c r="DL559" s="62"/>
      <c r="DM559" s="62"/>
      <c r="DN559" s="62"/>
      <c r="DO559" s="62"/>
      <c r="DP559" s="62"/>
      <c r="DQ559" s="62"/>
      <c r="DR559" s="62"/>
      <c r="DS559" s="62"/>
      <c r="DT559" s="62"/>
      <c r="DU559" s="62"/>
      <c r="DV559" s="62"/>
      <c r="DW559" s="62"/>
      <c r="DX559" s="62">
        <f t="shared" si="23"/>
        <v>157695.96</v>
      </c>
      <c r="DY559" s="62"/>
      <c r="DZ559" s="62"/>
      <c r="EA559" s="62"/>
      <c r="EB559" s="62"/>
      <c r="EC559" s="62"/>
      <c r="ED559" s="62"/>
      <c r="EE559" s="62"/>
      <c r="EF559" s="62"/>
      <c r="EG559" s="62"/>
      <c r="EH559" s="62"/>
      <c r="EI559" s="62"/>
      <c r="EJ559" s="62"/>
      <c r="EK559" s="62">
        <f t="shared" si="24"/>
        <v>111894.65</v>
      </c>
      <c r="EL559" s="62"/>
      <c r="EM559" s="62"/>
      <c r="EN559" s="62"/>
      <c r="EO559" s="62"/>
      <c r="EP559" s="62"/>
      <c r="EQ559" s="62"/>
      <c r="ER559" s="62"/>
      <c r="ES559" s="62"/>
      <c r="ET559" s="62"/>
      <c r="EU559" s="62"/>
      <c r="EV559" s="62"/>
      <c r="EW559" s="62"/>
      <c r="EX559" s="62">
        <f t="shared" si="25"/>
        <v>111894.65</v>
      </c>
      <c r="EY559" s="62"/>
      <c r="EZ559" s="62"/>
      <c r="FA559" s="62"/>
      <c r="FB559" s="62"/>
      <c r="FC559" s="62"/>
      <c r="FD559" s="62"/>
      <c r="FE559" s="62"/>
      <c r="FF559" s="62"/>
      <c r="FG559" s="62"/>
      <c r="FH559" s="62"/>
      <c r="FI559" s="62"/>
      <c r="FJ559" s="66"/>
    </row>
    <row r="560" spans="1:166" ht="48.6" customHeight="1">
      <c r="A560" s="68" t="s">
        <v>383</v>
      </c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9"/>
      <c r="AK560" s="58"/>
      <c r="AL560" s="59"/>
      <c r="AM560" s="59"/>
      <c r="AN560" s="59"/>
      <c r="AO560" s="59"/>
      <c r="AP560" s="59"/>
      <c r="AQ560" s="59" t="s">
        <v>639</v>
      </c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62">
        <v>6500</v>
      </c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>
        <v>6500</v>
      </c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>
        <f t="shared" si="23"/>
        <v>0</v>
      </c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>
        <f t="shared" si="24"/>
        <v>6500</v>
      </c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>
        <f t="shared" si="25"/>
        <v>6500</v>
      </c>
      <c r="EY560" s="62"/>
      <c r="EZ560" s="62"/>
      <c r="FA560" s="62"/>
      <c r="FB560" s="62"/>
      <c r="FC560" s="62"/>
      <c r="FD560" s="62"/>
      <c r="FE560" s="62"/>
      <c r="FF560" s="62"/>
      <c r="FG560" s="62"/>
      <c r="FH560" s="62"/>
      <c r="FI560" s="62"/>
      <c r="FJ560" s="66"/>
    </row>
    <row r="561" spans="1:166" ht="12.75">
      <c r="A561" s="68" t="s">
        <v>137</v>
      </c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9"/>
      <c r="AK561" s="58"/>
      <c r="AL561" s="59"/>
      <c r="AM561" s="59"/>
      <c r="AN561" s="59"/>
      <c r="AO561" s="59"/>
      <c r="AP561" s="59"/>
      <c r="AQ561" s="59" t="s">
        <v>640</v>
      </c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62">
        <v>124425</v>
      </c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>
        <v>124425</v>
      </c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>
        <f t="shared" si="23"/>
        <v>0</v>
      </c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>
        <f t="shared" si="24"/>
        <v>124425</v>
      </c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>
        <f t="shared" si="25"/>
        <v>124425</v>
      </c>
      <c r="EY561" s="62"/>
      <c r="EZ561" s="62"/>
      <c r="FA561" s="62"/>
      <c r="FB561" s="62"/>
      <c r="FC561" s="62"/>
      <c r="FD561" s="62"/>
      <c r="FE561" s="62"/>
      <c r="FF561" s="62"/>
      <c r="FG561" s="62"/>
      <c r="FH561" s="62"/>
      <c r="FI561" s="62"/>
      <c r="FJ561" s="66"/>
    </row>
    <row r="562" spans="1:166" ht="24.2" customHeight="1">
      <c r="A562" s="68" t="s">
        <v>140</v>
      </c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9"/>
      <c r="AK562" s="58"/>
      <c r="AL562" s="59"/>
      <c r="AM562" s="59"/>
      <c r="AN562" s="59"/>
      <c r="AO562" s="59"/>
      <c r="AP562" s="59"/>
      <c r="AQ562" s="59" t="s">
        <v>641</v>
      </c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62">
        <v>37576.339999999997</v>
      </c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>
        <v>37576.339999999997</v>
      </c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  <c r="DD562" s="62"/>
      <c r="DE562" s="62"/>
      <c r="DF562" s="62"/>
      <c r="DG562" s="62"/>
      <c r="DH562" s="62"/>
      <c r="DI562" s="62"/>
      <c r="DJ562" s="62"/>
      <c r="DK562" s="62"/>
      <c r="DL562" s="62"/>
      <c r="DM562" s="62"/>
      <c r="DN562" s="62"/>
      <c r="DO562" s="62"/>
      <c r="DP562" s="62"/>
      <c r="DQ562" s="62"/>
      <c r="DR562" s="62"/>
      <c r="DS562" s="62"/>
      <c r="DT562" s="62"/>
      <c r="DU562" s="62"/>
      <c r="DV562" s="62"/>
      <c r="DW562" s="62"/>
      <c r="DX562" s="62">
        <f t="shared" si="23"/>
        <v>0</v>
      </c>
      <c r="DY562" s="62"/>
      <c r="DZ562" s="62"/>
      <c r="EA562" s="62"/>
      <c r="EB562" s="62"/>
      <c r="EC562" s="62"/>
      <c r="ED562" s="62"/>
      <c r="EE562" s="62"/>
      <c r="EF562" s="62"/>
      <c r="EG562" s="62"/>
      <c r="EH562" s="62"/>
      <c r="EI562" s="62"/>
      <c r="EJ562" s="62"/>
      <c r="EK562" s="62">
        <f t="shared" si="24"/>
        <v>37576.339999999997</v>
      </c>
      <c r="EL562" s="62"/>
      <c r="EM562" s="62"/>
      <c r="EN562" s="62"/>
      <c r="EO562" s="62"/>
      <c r="EP562" s="62"/>
      <c r="EQ562" s="62"/>
      <c r="ER562" s="62"/>
      <c r="ES562" s="62"/>
      <c r="ET562" s="62"/>
      <c r="EU562" s="62"/>
      <c r="EV562" s="62"/>
      <c r="EW562" s="62"/>
      <c r="EX562" s="62">
        <f t="shared" si="25"/>
        <v>37576.339999999997</v>
      </c>
      <c r="EY562" s="62"/>
      <c r="EZ562" s="62"/>
      <c r="FA562" s="62"/>
      <c r="FB562" s="62"/>
      <c r="FC562" s="62"/>
      <c r="FD562" s="62"/>
      <c r="FE562" s="62"/>
      <c r="FF562" s="62"/>
      <c r="FG562" s="62"/>
      <c r="FH562" s="62"/>
      <c r="FI562" s="62"/>
      <c r="FJ562" s="66"/>
    </row>
    <row r="563" spans="1:166" ht="48.6" customHeight="1">
      <c r="A563" s="68" t="s">
        <v>383</v>
      </c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9"/>
      <c r="AK563" s="58"/>
      <c r="AL563" s="59"/>
      <c r="AM563" s="59"/>
      <c r="AN563" s="59"/>
      <c r="AO563" s="59"/>
      <c r="AP563" s="59"/>
      <c r="AQ563" s="59" t="s">
        <v>642</v>
      </c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62">
        <v>162001.34</v>
      </c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>
        <v>162001.34</v>
      </c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/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  <c r="DD563" s="62"/>
      <c r="DE563" s="62"/>
      <c r="DF563" s="62"/>
      <c r="DG563" s="62"/>
      <c r="DH563" s="62"/>
      <c r="DI563" s="62"/>
      <c r="DJ563" s="62"/>
      <c r="DK563" s="62"/>
      <c r="DL563" s="62"/>
      <c r="DM563" s="62"/>
      <c r="DN563" s="62"/>
      <c r="DO563" s="62"/>
      <c r="DP563" s="62"/>
      <c r="DQ563" s="62"/>
      <c r="DR563" s="62"/>
      <c r="DS563" s="62"/>
      <c r="DT563" s="62"/>
      <c r="DU563" s="62"/>
      <c r="DV563" s="62"/>
      <c r="DW563" s="62"/>
      <c r="DX563" s="62">
        <f t="shared" si="23"/>
        <v>0</v>
      </c>
      <c r="DY563" s="62"/>
      <c r="DZ563" s="62"/>
      <c r="EA563" s="62"/>
      <c r="EB563" s="62"/>
      <c r="EC563" s="62"/>
      <c r="ED563" s="62"/>
      <c r="EE563" s="62"/>
      <c r="EF563" s="62"/>
      <c r="EG563" s="62"/>
      <c r="EH563" s="62"/>
      <c r="EI563" s="62"/>
      <c r="EJ563" s="62"/>
      <c r="EK563" s="62">
        <f t="shared" si="24"/>
        <v>162001.34</v>
      </c>
      <c r="EL563" s="62"/>
      <c r="EM563" s="62"/>
      <c r="EN563" s="62"/>
      <c r="EO563" s="62"/>
      <c r="EP563" s="62"/>
      <c r="EQ563" s="62"/>
      <c r="ER563" s="62"/>
      <c r="ES563" s="62"/>
      <c r="ET563" s="62"/>
      <c r="EU563" s="62"/>
      <c r="EV563" s="62"/>
      <c r="EW563" s="62"/>
      <c r="EX563" s="62">
        <f t="shared" si="25"/>
        <v>162001.34</v>
      </c>
      <c r="EY563" s="62"/>
      <c r="EZ563" s="62"/>
      <c r="FA563" s="62"/>
      <c r="FB563" s="62"/>
      <c r="FC563" s="62"/>
      <c r="FD563" s="62"/>
      <c r="FE563" s="62"/>
      <c r="FF563" s="62"/>
      <c r="FG563" s="62"/>
      <c r="FH563" s="62"/>
      <c r="FI563" s="62"/>
      <c r="FJ563" s="66"/>
    </row>
    <row r="564" spans="1:166" ht="24.2" customHeight="1">
      <c r="A564" s="68" t="s">
        <v>240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9"/>
      <c r="AK564" s="58"/>
      <c r="AL564" s="59"/>
      <c r="AM564" s="59"/>
      <c r="AN564" s="59"/>
      <c r="AO564" s="59"/>
      <c r="AP564" s="59"/>
      <c r="AQ564" s="59" t="s">
        <v>643</v>
      </c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62">
        <v>64500</v>
      </c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>
        <v>64500</v>
      </c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/>
      <c r="CI564" s="62"/>
      <c r="CJ564" s="62"/>
      <c r="CK564" s="62"/>
      <c r="CL564" s="62"/>
      <c r="CM564" s="62"/>
      <c r="CN564" s="62"/>
      <c r="CO564" s="62"/>
      <c r="CP564" s="62"/>
      <c r="CQ564" s="62"/>
      <c r="CR564" s="62"/>
      <c r="CS564" s="62"/>
      <c r="CT564" s="62"/>
      <c r="CU564" s="62"/>
      <c r="CV564" s="62"/>
      <c r="CW564" s="62"/>
      <c r="CX564" s="62"/>
      <c r="CY564" s="62"/>
      <c r="CZ564" s="62"/>
      <c r="DA564" s="62"/>
      <c r="DB564" s="62"/>
      <c r="DC564" s="62"/>
      <c r="DD564" s="62"/>
      <c r="DE564" s="62"/>
      <c r="DF564" s="62"/>
      <c r="DG564" s="62"/>
      <c r="DH564" s="62"/>
      <c r="DI564" s="62"/>
      <c r="DJ564" s="62"/>
      <c r="DK564" s="62"/>
      <c r="DL564" s="62"/>
      <c r="DM564" s="62"/>
      <c r="DN564" s="62"/>
      <c r="DO564" s="62"/>
      <c r="DP564" s="62"/>
      <c r="DQ564" s="62"/>
      <c r="DR564" s="62"/>
      <c r="DS564" s="62"/>
      <c r="DT564" s="62"/>
      <c r="DU564" s="62"/>
      <c r="DV564" s="62"/>
      <c r="DW564" s="62"/>
      <c r="DX564" s="62">
        <f t="shared" si="23"/>
        <v>0</v>
      </c>
      <c r="DY564" s="62"/>
      <c r="DZ564" s="62"/>
      <c r="EA564" s="62"/>
      <c r="EB564" s="62"/>
      <c r="EC564" s="62"/>
      <c r="ED564" s="62"/>
      <c r="EE564" s="62"/>
      <c r="EF564" s="62"/>
      <c r="EG564" s="62"/>
      <c r="EH564" s="62"/>
      <c r="EI564" s="62"/>
      <c r="EJ564" s="62"/>
      <c r="EK564" s="62">
        <f t="shared" si="24"/>
        <v>64500</v>
      </c>
      <c r="EL564" s="62"/>
      <c r="EM564" s="62"/>
      <c r="EN564" s="62"/>
      <c r="EO564" s="62"/>
      <c r="EP564" s="62"/>
      <c r="EQ564" s="62"/>
      <c r="ER564" s="62"/>
      <c r="ES564" s="62"/>
      <c r="ET564" s="62"/>
      <c r="EU564" s="62"/>
      <c r="EV564" s="62"/>
      <c r="EW564" s="62"/>
      <c r="EX564" s="62">
        <f t="shared" si="25"/>
        <v>64500</v>
      </c>
      <c r="EY564" s="62"/>
      <c r="EZ564" s="62"/>
      <c r="FA564" s="62"/>
      <c r="FB564" s="62"/>
      <c r="FC564" s="62"/>
      <c r="FD564" s="62"/>
      <c r="FE564" s="62"/>
      <c r="FF564" s="62"/>
      <c r="FG564" s="62"/>
      <c r="FH564" s="62"/>
      <c r="FI564" s="62"/>
      <c r="FJ564" s="66"/>
    </row>
    <row r="565" spans="1:166" ht="48.6" customHeight="1">
      <c r="A565" s="68" t="s">
        <v>383</v>
      </c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9"/>
      <c r="AK565" s="58"/>
      <c r="AL565" s="59"/>
      <c r="AM565" s="59"/>
      <c r="AN565" s="59"/>
      <c r="AO565" s="59"/>
      <c r="AP565" s="59"/>
      <c r="AQ565" s="59" t="s">
        <v>644</v>
      </c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62">
        <v>64500</v>
      </c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>
        <v>64500</v>
      </c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/>
      <c r="CI565" s="62"/>
      <c r="CJ565" s="62"/>
      <c r="CK565" s="62"/>
      <c r="CL565" s="62"/>
      <c r="CM565" s="62"/>
      <c r="CN565" s="62"/>
      <c r="CO565" s="62"/>
      <c r="CP565" s="62"/>
      <c r="CQ565" s="62"/>
      <c r="CR565" s="62"/>
      <c r="CS565" s="62"/>
      <c r="CT565" s="62"/>
      <c r="CU565" s="62"/>
      <c r="CV565" s="62"/>
      <c r="CW565" s="62"/>
      <c r="CX565" s="62"/>
      <c r="CY565" s="62"/>
      <c r="CZ565" s="62"/>
      <c r="DA565" s="62"/>
      <c r="DB565" s="62"/>
      <c r="DC565" s="62"/>
      <c r="DD565" s="62"/>
      <c r="DE565" s="62"/>
      <c r="DF565" s="62"/>
      <c r="DG565" s="62"/>
      <c r="DH565" s="62"/>
      <c r="DI565" s="62"/>
      <c r="DJ565" s="62"/>
      <c r="DK565" s="62"/>
      <c r="DL565" s="62"/>
      <c r="DM565" s="62"/>
      <c r="DN565" s="62"/>
      <c r="DO565" s="62"/>
      <c r="DP565" s="62"/>
      <c r="DQ565" s="62"/>
      <c r="DR565" s="62"/>
      <c r="DS565" s="62"/>
      <c r="DT565" s="62"/>
      <c r="DU565" s="62"/>
      <c r="DV565" s="62"/>
      <c r="DW565" s="62"/>
      <c r="DX565" s="62">
        <f t="shared" si="23"/>
        <v>0</v>
      </c>
      <c r="DY565" s="62"/>
      <c r="DZ565" s="62"/>
      <c r="EA565" s="62"/>
      <c r="EB565" s="62"/>
      <c r="EC565" s="62"/>
      <c r="ED565" s="62"/>
      <c r="EE565" s="62"/>
      <c r="EF565" s="62"/>
      <c r="EG565" s="62"/>
      <c r="EH565" s="62"/>
      <c r="EI565" s="62"/>
      <c r="EJ565" s="62"/>
      <c r="EK565" s="62">
        <f t="shared" si="24"/>
        <v>64500</v>
      </c>
      <c r="EL565" s="62"/>
      <c r="EM565" s="62"/>
      <c r="EN565" s="62"/>
      <c r="EO565" s="62"/>
      <c r="EP565" s="62"/>
      <c r="EQ565" s="62"/>
      <c r="ER565" s="62"/>
      <c r="ES565" s="62"/>
      <c r="ET565" s="62"/>
      <c r="EU565" s="62"/>
      <c r="EV565" s="62"/>
      <c r="EW565" s="62"/>
      <c r="EX565" s="62">
        <f t="shared" si="25"/>
        <v>64500</v>
      </c>
      <c r="EY565" s="62"/>
      <c r="EZ565" s="62"/>
      <c r="FA565" s="62"/>
      <c r="FB565" s="62"/>
      <c r="FC565" s="62"/>
      <c r="FD565" s="62"/>
      <c r="FE565" s="62"/>
      <c r="FF565" s="62"/>
      <c r="FG565" s="62"/>
      <c r="FH565" s="62"/>
      <c r="FI565" s="62"/>
      <c r="FJ565" s="66"/>
    </row>
    <row r="566" spans="1:166" ht="12.75">
      <c r="A566" s="68" t="s">
        <v>162</v>
      </c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9"/>
      <c r="AK566" s="58"/>
      <c r="AL566" s="59"/>
      <c r="AM566" s="59"/>
      <c r="AN566" s="59"/>
      <c r="AO566" s="59"/>
      <c r="AP566" s="59"/>
      <c r="AQ566" s="59" t="s">
        <v>645</v>
      </c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62">
        <v>102800</v>
      </c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>
        <v>102800</v>
      </c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>
        <v>50890</v>
      </c>
      <c r="CI566" s="62"/>
      <c r="CJ566" s="62"/>
      <c r="CK566" s="62"/>
      <c r="CL566" s="62"/>
      <c r="CM566" s="62"/>
      <c r="CN566" s="62"/>
      <c r="CO566" s="62"/>
      <c r="CP566" s="62"/>
      <c r="CQ566" s="62"/>
      <c r="CR566" s="62"/>
      <c r="CS566" s="62"/>
      <c r="CT566" s="62"/>
      <c r="CU566" s="62"/>
      <c r="CV566" s="62"/>
      <c r="CW566" s="62"/>
      <c r="CX566" s="62"/>
      <c r="CY566" s="62"/>
      <c r="CZ566" s="62"/>
      <c r="DA566" s="62"/>
      <c r="DB566" s="62"/>
      <c r="DC566" s="62"/>
      <c r="DD566" s="62"/>
      <c r="DE566" s="62"/>
      <c r="DF566" s="62"/>
      <c r="DG566" s="62"/>
      <c r="DH566" s="62"/>
      <c r="DI566" s="62"/>
      <c r="DJ566" s="62"/>
      <c r="DK566" s="62"/>
      <c r="DL566" s="62"/>
      <c r="DM566" s="62"/>
      <c r="DN566" s="62"/>
      <c r="DO566" s="62"/>
      <c r="DP566" s="62"/>
      <c r="DQ566" s="62"/>
      <c r="DR566" s="62"/>
      <c r="DS566" s="62"/>
      <c r="DT566" s="62"/>
      <c r="DU566" s="62"/>
      <c r="DV566" s="62"/>
      <c r="DW566" s="62"/>
      <c r="DX566" s="62">
        <f t="shared" si="23"/>
        <v>50890</v>
      </c>
      <c r="DY566" s="62"/>
      <c r="DZ566" s="62"/>
      <c r="EA566" s="62"/>
      <c r="EB566" s="62"/>
      <c r="EC566" s="62"/>
      <c r="ED566" s="62"/>
      <c r="EE566" s="62"/>
      <c r="EF566" s="62"/>
      <c r="EG566" s="62"/>
      <c r="EH566" s="62"/>
      <c r="EI566" s="62"/>
      <c r="EJ566" s="62"/>
      <c r="EK566" s="62">
        <f t="shared" si="24"/>
        <v>51910</v>
      </c>
      <c r="EL566" s="62"/>
      <c r="EM566" s="62"/>
      <c r="EN566" s="62"/>
      <c r="EO566" s="62"/>
      <c r="EP566" s="62"/>
      <c r="EQ566" s="62"/>
      <c r="ER566" s="62"/>
      <c r="ES566" s="62"/>
      <c r="ET566" s="62"/>
      <c r="EU566" s="62"/>
      <c r="EV566" s="62"/>
      <c r="EW566" s="62"/>
      <c r="EX566" s="62">
        <f t="shared" si="25"/>
        <v>51910</v>
      </c>
      <c r="EY566" s="62"/>
      <c r="EZ566" s="62"/>
      <c r="FA566" s="62"/>
      <c r="FB566" s="62"/>
      <c r="FC566" s="62"/>
      <c r="FD566" s="62"/>
      <c r="FE566" s="62"/>
      <c r="FF566" s="62"/>
      <c r="FG566" s="62"/>
      <c r="FH566" s="62"/>
      <c r="FI566" s="62"/>
      <c r="FJ566" s="66"/>
    </row>
    <row r="567" spans="1:166" ht="12.75">
      <c r="A567" s="68" t="s">
        <v>162</v>
      </c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9"/>
      <c r="AK567" s="58"/>
      <c r="AL567" s="59"/>
      <c r="AM567" s="59"/>
      <c r="AN567" s="59"/>
      <c r="AO567" s="59"/>
      <c r="AP567" s="59"/>
      <c r="AQ567" s="59" t="s">
        <v>646</v>
      </c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62">
        <v>210000</v>
      </c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>
        <v>210000</v>
      </c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/>
      <c r="CI567" s="62"/>
      <c r="CJ567" s="62"/>
      <c r="CK567" s="62"/>
      <c r="CL567" s="62"/>
      <c r="CM567" s="62"/>
      <c r="CN567" s="62"/>
      <c r="CO567" s="62"/>
      <c r="CP567" s="62"/>
      <c r="CQ567" s="62"/>
      <c r="CR567" s="62"/>
      <c r="CS567" s="62"/>
      <c r="CT567" s="62"/>
      <c r="CU567" s="62"/>
      <c r="CV567" s="62"/>
      <c r="CW567" s="62"/>
      <c r="CX567" s="62"/>
      <c r="CY567" s="62"/>
      <c r="CZ567" s="62"/>
      <c r="DA567" s="62"/>
      <c r="DB567" s="62"/>
      <c r="DC567" s="62"/>
      <c r="DD567" s="62"/>
      <c r="DE567" s="62"/>
      <c r="DF567" s="62"/>
      <c r="DG567" s="62"/>
      <c r="DH567" s="62"/>
      <c r="DI567" s="62"/>
      <c r="DJ567" s="62"/>
      <c r="DK567" s="62"/>
      <c r="DL567" s="62"/>
      <c r="DM567" s="62"/>
      <c r="DN567" s="62"/>
      <c r="DO567" s="62"/>
      <c r="DP567" s="62"/>
      <c r="DQ567" s="62"/>
      <c r="DR567" s="62"/>
      <c r="DS567" s="62"/>
      <c r="DT567" s="62"/>
      <c r="DU567" s="62"/>
      <c r="DV567" s="62"/>
      <c r="DW567" s="62"/>
      <c r="DX567" s="62">
        <f t="shared" si="23"/>
        <v>0</v>
      </c>
      <c r="DY567" s="62"/>
      <c r="DZ567" s="62"/>
      <c r="EA567" s="62"/>
      <c r="EB567" s="62"/>
      <c r="EC567" s="62"/>
      <c r="ED567" s="62"/>
      <c r="EE567" s="62"/>
      <c r="EF567" s="62"/>
      <c r="EG567" s="62"/>
      <c r="EH567" s="62"/>
      <c r="EI567" s="62"/>
      <c r="EJ567" s="62"/>
      <c r="EK567" s="62">
        <f t="shared" si="24"/>
        <v>210000</v>
      </c>
      <c r="EL567" s="62"/>
      <c r="EM567" s="62"/>
      <c r="EN567" s="62"/>
      <c r="EO567" s="62"/>
      <c r="EP567" s="62"/>
      <c r="EQ567" s="62"/>
      <c r="ER567" s="62"/>
      <c r="ES567" s="62"/>
      <c r="ET567" s="62"/>
      <c r="EU567" s="62"/>
      <c r="EV567" s="62"/>
      <c r="EW567" s="62"/>
      <c r="EX567" s="62">
        <f t="shared" si="25"/>
        <v>210000</v>
      </c>
      <c r="EY567" s="62"/>
      <c r="EZ567" s="62"/>
      <c r="FA567" s="62"/>
      <c r="FB567" s="62"/>
      <c r="FC567" s="62"/>
      <c r="FD567" s="62"/>
      <c r="FE567" s="62"/>
      <c r="FF567" s="62"/>
      <c r="FG567" s="62"/>
      <c r="FH567" s="62"/>
      <c r="FI567" s="62"/>
      <c r="FJ567" s="66"/>
    </row>
    <row r="568" spans="1:166" ht="36.4" customHeight="1">
      <c r="A568" s="68" t="s">
        <v>337</v>
      </c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9"/>
      <c r="AK568" s="58"/>
      <c r="AL568" s="59"/>
      <c r="AM568" s="59"/>
      <c r="AN568" s="59"/>
      <c r="AO568" s="59"/>
      <c r="AP568" s="59"/>
      <c r="AQ568" s="59" t="s">
        <v>647</v>
      </c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62">
        <v>47200</v>
      </c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>
        <v>47200</v>
      </c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/>
      <c r="CI568" s="62"/>
      <c r="CJ568" s="62"/>
      <c r="CK568" s="62"/>
      <c r="CL568" s="62"/>
      <c r="CM568" s="62"/>
      <c r="CN568" s="62"/>
      <c r="CO568" s="62"/>
      <c r="CP568" s="62"/>
      <c r="CQ568" s="62"/>
      <c r="CR568" s="62"/>
      <c r="CS568" s="62"/>
      <c r="CT568" s="62"/>
      <c r="CU568" s="62"/>
      <c r="CV568" s="62"/>
      <c r="CW568" s="62"/>
      <c r="CX568" s="62"/>
      <c r="CY568" s="62"/>
      <c r="CZ568" s="62"/>
      <c r="DA568" s="62"/>
      <c r="DB568" s="62"/>
      <c r="DC568" s="62"/>
      <c r="DD568" s="62"/>
      <c r="DE568" s="62"/>
      <c r="DF568" s="62"/>
      <c r="DG568" s="62"/>
      <c r="DH568" s="62"/>
      <c r="DI568" s="62"/>
      <c r="DJ568" s="62"/>
      <c r="DK568" s="62"/>
      <c r="DL568" s="62"/>
      <c r="DM568" s="62"/>
      <c r="DN568" s="62"/>
      <c r="DO568" s="62"/>
      <c r="DP568" s="62"/>
      <c r="DQ568" s="62"/>
      <c r="DR568" s="62"/>
      <c r="DS568" s="62"/>
      <c r="DT568" s="62"/>
      <c r="DU568" s="62"/>
      <c r="DV568" s="62"/>
      <c r="DW568" s="62"/>
      <c r="DX568" s="62">
        <f t="shared" si="23"/>
        <v>0</v>
      </c>
      <c r="DY568" s="62"/>
      <c r="DZ568" s="62"/>
      <c r="EA568" s="62"/>
      <c r="EB568" s="62"/>
      <c r="EC568" s="62"/>
      <c r="ED568" s="62"/>
      <c r="EE568" s="62"/>
      <c r="EF568" s="62"/>
      <c r="EG568" s="62"/>
      <c r="EH568" s="62"/>
      <c r="EI568" s="62"/>
      <c r="EJ568" s="62"/>
      <c r="EK568" s="62">
        <f t="shared" si="24"/>
        <v>47200</v>
      </c>
      <c r="EL568" s="62"/>
      <c r="EM568" s="62"/>
      <c r="EN568" s="62"/>
      <c r="EO568" s="62"/>
      <c r="EP568" s="62"/>
      <c r="EQ568" s="62"/>
      <c r="ER568" s="62"/>
      <c r="ES568" s="62"/>
      <c r="ET568" s="62"/>
      <c r="EU568" s="62"/>
      <c r="EV568" s="62"/>
      <c r="EW568" s="62"/>
      <c r="EX568" s="62">
        <f t="shared" si="25"/>
        <v>47200</v>
      </c>
      <c r="EY568" s="62"/>
      <c r="EZ568" s="62"/>
      <c r="FA568" s="62"/>
      <c r="FB568" s="62"/>
      <c r="FC568" s="62"/>
      <c r="FD568" s="62"/>
      <c r="FE568" s="62"/>
      <c r="FF568" s="62"/>
      <c r="FG568" s="62"/>
      <c r="FH568" s="62"/>
      <c r="FI568" s="62"/>
      <c r="FJ568" s="66"/>
    </row>
    <row r="569" spans="1:166" ht="36.4" customHeight="1">
      <c r="A569" s="68" t="s">
        <v>337</v>
      </c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9"/>
      <c r="AK569" s="58"/>
      <c r="AL569" s="59"/>
      <c r="AM569" s="59"/>
      <c r="AN569" s="59"/>
      <c r="AO569" s="59"/>
      <c r="AP569" s="59"/>
      <c r="AQ569" s="59" t="s">
        <v>648</v>
      </c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62"/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/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>
        <v>47200</v>
      </c>
      <c r="CI569" s="62"/>
      <c r="CJ569" s="62"/>
      <c r="CK569" s="62"/>
      <c r="CL569" s="62"/>
      <c r="CM569" s="62"/>
      <c r="CN569" s="62"/>
      <c r="CO569" s="62"/>
      <c r="CP569" s="62"/>
      <c r="CQ569" s="62"/>
      <c r="CR569" s="62"/>
      <c r="CS569" s="62"/>
      <c r="CT569" s="62"/>
      <c r="CU569" s="62"/>
      <c r="CV569" s="62"/>
      <c r="CW569" s="62"/>
      <c r="CX569" s="62"/>
      <c r="CY569" s="62"/>
      <c r="CZ569" s="62"/>
      <c r="DA569" s="62"/>
      <c r="DB569" s="62"/>
      <c r="DC569" s="62"/>
      <c r="DD569" s="62"/>
      <c r="DE569" s="62"/>
      <c r="DF569" s="62"/>
      <c r="DG569" s="62"/>
      <c r="DH569" s="62"/>
      <c r="DI569" s="62"/>
      <c r="DJ569" s="62"/>
      <c r="DK569" s="62"/>
      <c r="DL569" s="62"/>
      <c r="DM569" s="62"/>
      <c r="DN569" s="62"/>
      <c r="DO569" s="62"/>
      <c r="DP569" s="62"/>
      <c r="DQ569" s="62"/>
      <c r="DR569" s="62"/>
      <c r="DS569" s="62"/>
      <c r="DT569" s="62"/>
      <c r="DU569" s="62"/>
      <c r="DV569" s="62"/>
      <c r="DW569" s="62"/>
      <c r="DX569" s="62">
        <f t="shared" si="23"/>
        <v>47200</v>
      </c>
      <c r="DY569" s="62"/>
      <c r="DZ569" s="62"/>
      <c r="EA569" s="62"/>
      <c r="EB569" s="62"/>
      <c r="EC569" s="62"/>
      <c r="ED569" s="62"/>
      <c r="EE569" s="62"/>
      <c r="EF569" s="62"/>
      <c r="EG569" s="62"/>
      <c r="EH569" s="62"/>
      <c r="EI569" s="62"/>
      <c r="EJ569" s="62"/>
      <c r="EK569" s="62">
        <f t="shared" si="24"/>
        <v>-47200</v>
      </c>
      <c r="EL569" s="62"/>
      <c r="EM569" s="62"/>
      <c r="EN569" s="62"/>
      <c r="EO569" s="62"/>
      <c r="EP569" s="62"/>
      <c r="EQ569" s="62"/>
      <c r="ER569" s="62"/>
      <c r="ES569" s="62"/>
      <c r="ET569" s="62"/>
      <c r="EU569" s="62"/>
      <c r="EV569" s="62"/>
      <c r="EW569" s="62"/>
      <c r="EX569" s="62">
        <f t="shared" si="25"/>
        <v>-47200</v>
      </c>
      <c r="EY569" s="62"/>
      <c r="EZ569" s="62"/>
      <c r="FA569" s="62"/>
      <c r="FB569" s="62"/>
      <c r="FC569" s="62"/>
      <c r="FD569" s="62"/>
      <c r="FE569" s="62"/>
      <c r="FF569" s="62"/>
      <c r="FG569" s="62"/>
      <c r="FH569" s="62"/>
      <c r="FI569" s="62"/>
      <c r="FJ569" s="66"/>
    </row>
    <row r="570" spans="1:166" ht="36.4" customHeight="1">
      <c r="A570" s="68" t="s">
        <v>343</v>
      </c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9"/>
      <c r="AK570" s="58"/>
      <c r="AL570" s="59"/>
      <c r="AM570" s="59"/>
      <c r="AN570" s="59"/>
      <c r="AO570" s="59"/>
      <c r="AP570" s="59"/>
      <c r="AQ570" s="59" t="s">
        <v>649</v>
      </c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62">
        <v>90900</v>
      </c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>
        <v>90900</v>
      </c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>
        <v>57666.7</v>
      </c>
      <c r="CI570" s="62"/>
      <c r="CJ570" s="62"/>
      <c r="CK570" s="62"/>
      <c r="CL570" s="62"/>
      <c r="CM570" s="62"/>
      <c r="CN570" s="62"/>
      <c r="CO570" s="62"/>
      <c r="CP570" s="62"/>
      <c r="CQ570" s="62"/>
      <c r="CR570" s="62"/>
      <c r="CS570" s="62"/>
      <c r="CT570" s="62"/>
      <c r="CU570" s="62"/>
      <c r="CV570" s="62"/>
      <c r="CW570" s="62"/>
      <c r="CX570" s="62"/>
      <c r="CY570" s="62"/>
      <c r="CZ570" s="62"/>
      <c r="DA570" s="62"/>
      <c r="DB570" s="62"/>
      <c r="DC570" s="62"/>
      <c r="DD570" s="62"/>
      <c r="DE570" s="62"/>
      <c r="DF570" s="62"/>
      <c r="DG570" s="62"/>
      <c r="DH570" s="62"/>
      <c r="DI570" s="62"/>
      <c r="DJ570" s="62"/>
      <c r="DK570" s="62"/>
      <c r="DL570" s="62"/>
      <c r="DM570" s="62"/>
      <c r="DN570" s="62"/>
      <c r="DO570" s="62"/>
      <c r="DP570" s="62"/>
      <c r="DQ570" s="62"/>
      <c r="DR570" s="62"/>
      <c r="DS570" s="62"/>
      <c r="DT570" s="62"/>
      <c r="DU570" s="62"/>
      <c r="DV570" s="62"/>
      <c r="DW570" s="62"/>
      <c r="DX570" s="62">
        <f t="shared" si="23"/>
        <v>57666.7</v>
      </c>
      <c r="DY570" s="62"/>
      <c r="DZ570" s="62"/>
      <c r="EA570" s="62"/>
      <c r="EB570" s="62"/>
      <c r="EC570" s="62"/>
      <c r="ED570" s="62"/>
      <c r="EE570" s="62"/>
      <c r="EF570" s="62"/>
      <c r="EG570" s="62"/>
      <c r="EH570" s="62"/>
      <c r="EI570" s="62"/>
      <c r="EJ570" s="62"/>
      <c r="EK570" s="62">
        <f t="shared" si="24"/>
        <v>33233.300000000003</v>
      </c>
      <c r="EL570" s="62"/>
      <c r="EM570" s="62"/>
      <c r="EN570" s="62"/>
      <c r="EO570" s="62"/>
      <c r="EP570" s="62"/>
      <c r="EQ570" s="62"/>
      <c r="ER570" s="62"/>
      <c r="ES570" s="62"/>
      <c r="ET570" s="62"/>
      <c r="EU570" s="62"/>
      <c r="EV570" s="62"/>
      <c r="EW570" s="62"/>
      <c r="EX570" s="62">
        <f t="shared" si="25"/>
        <v>33233.300000000003</v>
      </c>
      <c r="EY570" s="62"/>
      <c r="EZ570" s="62"/>
      <c r="FA570" s="62"/>
      <c r="FB570" s="62"/>
      <c r="FC570" s="62"/>
      <c r="FD570" s="62"/>
      <c r="FE570" s="62"/>
      <c r="FF570" s="62"/>
      <c r="FG570" s="62"/>
      <c r="FH570" s="62"/>
      <c r="FI570" s="62"/>
      <c r="FJ570" s="66"/>
    </row>
    <row r="571" spans="1:166" ht="36.4" customHeight="1">
      <c r="A571" s="68" t="s">
        <v>343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9"/>
      <c r="AK571" s="58"/>
      <c r="AL571" s="59"/>
      <c r="AM571" s="59"/>
      <c r="AN571" s="59"/>
      <c r="AO571" s="59"/>
      <c r="AP571" s="59"/>
      <c r="AQ571" s="59" t="s">
        <v>650</v>
      </c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62">
        <v>28543500</v>
      </c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>
        <v>28543500</v>
      </c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>
        <v>18077666.699999999</v>
      </c>
      <c r="CI571" s="62"/>
      <c r="CJ571" s="62"/>
      <c r="CK571" s="62"/>
      <c r="CL571" s="62"/>
      <c r="CM571" s="62"/>
      <c r="CN571" s="62"/>
      <c r="CO571" s="62"/>
      <c r="CP571" s="62"/>
      <c r="CQ571" s="62"/>
      <c r="CR571" s="62"/>
      <c r="CS571" s="62"/>
      <c r="CT571" s="62"/>
      <c r="CU571" s="62"/>
      <c r="CV571" s="62"/>
      <c r="CW571" s="62"/>
      <c r="CX571" s="62"/>
      <c r="CY571" s="62"/>
      <c r="CZ571" s="62"/>
      <c r="DA571" s="62"/>
      <c r="DB571" s="62"/>
      <c r="DC571" s="62"/>
      <c r="DD571" s="62"/>
      <c r="DE571" s="62"/>
      <c r="DF571" s="62"/>
      <c r="DG571" s="62"/>
      <c r="DH571" s="62"/>
      <c r="DI571" s="62"/>
      <c r="DJ571" s="62"/>
      <c r="DK571" s="62"/>
      <c r="DL571" s="62"/>
      <c r="DM571" s="62"/>
      <c r="DN571" s="62"/>
      <c r="DO571" s="62"/>
      <c r="DP571" s="62"/>
      <c r="DQ571" s="62"/>
      <c r="DR571" s="62"/>
      <c r="DS571" s="62"/>
      <c r="DT571" s="62"/>
      <c r="DU571" s="62"/>
      <c r="DV571" s="62"/>
      <c r="DW571" s="62"/>
      <c r="DX571" s="62">
        <f t="shared" si="23"/>
        <v>18077666.699999999</v>
      </c>
      <c r="DY571" s="62"/>
      <c r="DZ571" s="62"/>
      <c r="EA571" s="62"/>
      <c r="EB571" s="62"/>
      <c r="EC571" s="62"/>
      <c r="ED571" s="62"/>
      <c r="EE571" s="62"/>
      <c r="EF571" s="62"/>
      <c r="EG571" s="62"/>
      <c r="EH571" s="62"/>
      <c r="EI571" s="62"/>
      <c r="EJ571" s="62"/>
      <c r="EK571" s="62">
        <f t="shared" si="24"/>
        <v>10465833.300000001</v>
      </c>
      <c r="EL571" s="62"/>
      <c r="EM571" s="62"/>
      <c r="EN571" s="62"/>
      <c r="EO571" s="62"/>
      <c r="EP571" s="62"/>
      <c r="EQ571" s="62"/>
      <c r="ER571" s="62"/>
      <c r="ES571" s="62"/>
      <c r="ET571" s="62"/>
      <c r="EU571" s="62"/>
      <c r="EV571" s="62"/>
      <c r="EW571" s="62"/>
      <c r="EX571" s="62">
        <f t="shared" si="25"/>
        <v>10465833.300000001</v>
      </c>
      <c r="EY571" s="62"/>
      <c r="EZ571" s="62"/>
      <c r="FA571" s="62"/>
      <c r="FB571" s="62"/>
      <c r="FC571" s="62"/>
      <c r="FD571" s="62"/>
      <c r="FE571" s="62"/>
      <c r="FF571" s="62"/>
      <c r="FG571" s="62"/>
      <c r="FH571" s="62"/>
      <c r="FI571" s="62"/>
      <c r="FJ571" s="66"/>
    </row>
    <row r="572" spans="1:166" ht="36.4" customHeight="1">
      <c r="A572" s="68" t="s">
        <v>343</v>
      </c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9"/>
      <c r="AK572" s="58"/>
      <c r="AL572" s="59"/>
      <c r="AM572" s="59"/>
      <c r="AN572" s="59"/>
      <c r="AO572" s="59"/>
      <c r="AP572" s="59"/>
      <c r="AQ572" s="59" t="s">
        <v>651</v>
      </c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62">
        <v>285500</v>
      </c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>
        <v>285500</v>
      </c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/>
      <c r="CI572" s="62"/>
      <c r="CJ572" s="62"/>
      <c r="CK572" s="62"/>
      <c r="CL572" s="62"/>
      <c r="CM572" s="62"/>
      <c r="CN572" s="62"/>
      <c r="CO572" s="62"/>
      <c r="CP572" s="62"/>
      <c r="CQ572" s="62"/>
      <c r="CR572" s="62"/>
      <c r="CS572" s="62"/>
      <c r="CT572" s="62"/>
      <c r="CU572" s="62"/>
      <c r="CV572" s="62"/>
      <c r="CW572" s="62"/>
      <c r="CX572" s="62"/>
      <c r="CY572" s="62"/>
      <c r="CZ572" s="62"/>
      <c r="DA572" s="62"/>
      <c r="DB572" s="62"/>
      <c r="DC572" s="62"/>
      <c r="DD572" s="62"/>
      <c r="DE572" s="62"/>
      <c r="DF572" s="62"/>
      <c r="DG572" s="62"/>
      <c r="DH572" s="62"/>
      <c r="DI572" s="62"/>
      <c r="DJ572" s="62"/>
      <c r="DK572" s="62"/>
      <c r="DL572" s="62"/>
      <c r="DM572" s="62"/>
      <c r="DN572" s="62"/>
      <c r="DO572" s="62"/>
      <c r="DP572" s="62"/>
      <c r="DQ572" s="62"/>
      <c r="DR572" s="62"/>
      <c r="DS572" s="62"/>
      <c r="DT572" s="62"/>
      <c r="DU572" s="62"/>
      <c r="DV572" s="62"/>
      <c r="DW572" s="62"/>
      <c r="DX572" s="62">
        <f t="shared" si="23"/>
        <v>0</v>
      </c>
      <c r="DY572" s="62"/>
      <c r="DZ572" s="62"/>
      <c r="EA572" s="62"/>
      <c r="EB572" s="62"/>
      <c r="EC572" s="62"/>
      <c r="ED572" s="62"/>
      <c r="EE572" s="62"/>
      <c r="EF572" s="62"/>
      <c r="EG572" s="62"/>
      <c r="EH572" s="62"/>
      <c r="EI572" s="62"/>
      <c r="EJ572" s="62"/>
      <c r="EK572" s="62">
        <f t="shared" si="24"/>
        <v>285500</v>
      </c>
      <c r="EL572" s="62"/>
      <c r="EM572" s="62"/>
      <c r="EN572" s="62"/>
      <c r="EO572" s="62"/>
      <c r="EP572" s="62"/>
      <c r="EQ572" s="62"/>
      <c r="ER572" s="62"/>
      <c r="ES572" s="62"/>
      <c r="ET572" s="62"/>
      <c r="EU572" s="62"/>
      <c r="EV572" s="62"/>
      <c r="EW572" s="62"/>
      <c r="EX572" s="62">
        <f t="shared" si="25"/>
        <v>285500</v>
      </c>
      <c r="EY572" s="62"/>
      <c r="EZ572" s="62"/>
      <c r="FA572" s="62"/>
      <c r="FB572" s="62"/>
      <c r="FC572" s="62"/>
      <c r="FD572" s="62"/>
      <c r="FE572" s="62"/>
      <c r="FF572" s="62"/>
      <c r="FG572" s="62"/>
      <c r="FH572" s="62"/>
      <c r="FI572" s="62"/>
      <c r="FJ572" s="66"/>
    </row>
    <row r="573" spans="1:166" ht="36.4" customHeight="1">
      <c r="A573" s="68" t="s">
        <v>343</v>
      </c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9"/>
      <c r="AK573" s="58"/>
      <c r="AL573" s="59"/>
      <c r="AM573" s="59"/>
      <c r="AN573" s="59"/>
      <c r="AO573" s="59"/>
      <c r="AP573" s="59"/>
      <c r="AQ573" s="59" t="s">
        <v>652</v>
      </c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62">
        <v>659200</v>
      </c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>
        <v>659200</v>
      </c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>
        <v>329598</v>
      </c>
      <c r="CI573" s="62"/>
      <c r="CJ573" s="62"/>
      <c r="CK573" s="62"/>
      <c r="CL573" s="62"/>
      <c r="CM573" s="62"/>
      <c r="CN573" s="62"/>
      <c r="CO573" s="62"/>
      <c r="CP573" s="62"/>
      <c r="CQ573" s="62"/>
      <c r="CR573" s="62"/>
      <c r="CS573" s="62"/>
      <c r="CT573" s="62"/>
      <c r="CU573" s="62"/>
      <c r="CV573" s="62"/>
      <c r="CW573" s="62"/>
      <c r="CX573" s="62"/>
      <c r="CY573" s="62"/>
      <c r="CZ573" s="62"/>
      <c r="DA573" s="62"/>
      <c r="DB573" s="62"/>
      <c r="DC573" s="62"/>
      <c r="DD573" s="62"/>
      <c r="DE573" s="62"/>
      <c r="DF573" s="62"/>
      <c r="DG573" s="62"/>
      <c r="DH573" s="62"/>
      <c r="DI573" s="62"/>
      <c r="DJ573" s="62"/>
      <c r="DK573" s="62"/>
      <c r="DL573" s="62"/>
      <c r="DM573" s="62"/>
      <c r="DN573" s="62"/>
      <c r="DO573" s="62"/>
      <c r="DP573" s="62"/>
      <c r="DQ573" s="62"/>
      <c r="DR573" s="62"/>
      <c r="DS573" s="62"/>
      <c r="DT573" s="62"/>
      <c r="DU573" s="62"/>
      <c r="DV573" s="62"/>
      <c r="DW573" s="62"/>
      <c r="DX573" s="62">
        <f t="shared" si="23"/>
        <v>329598</v>
      </c>
      <c r="DY573" s="62"/>
      <c r="DZ573" s="62"/>
      <c r="EA573" s="62"/>
      <c r="EB573" s="62"/>
      <c r="EC573" s="62"/>
      <c r="ED573" s="62"/>
      <c r="EE573" s="62"/>
      <c r="EF573" s="62"/>
      <c r="EG573" s="62"/>
      <c r="EH573" s="62"/>
      <c r="EI573" s="62"/>
      <c r="EJ573" s="62"/>
      <c r="EK573" s="62">
        <f t="shared" si="24"/>
        <v>329602</v>
      </c>
      <c r="EL573" s="62"/>
      <c r="EM573" s="62"/>
      <c r="EN573" s="62"/>
      <c r="EO573" s="62"/>
      <c r="EP573" s="62"/>
      <c r="EQ573" s="62"/>
      <c r="ER573" s="62"/>
      <c r="ES573" s="62"/>
      <c r="ET573" s="62"/>
      <c r="EU573" s="62"/>
      <c r="EV573" s="62"/>
      <c r="EW573" s="62"/>
      <c r="EX573" s="62">
        <f t="shared" si="25"/>
        <v>329602</v>
      </c>
      <c r="EY573" s="62"/>
      <c r="EZ573" s="62"/>
      <c r="FA573" s="62"/>
      <c r="FB573" s="62"/>
      <c r="FC573" s="62"/>
      <c r="FD573" s="62"/>
      <c r="FE573" s="62"/>
      <c r="FF573" s="62"/>
      <c r="FG573" s="62"/>
      <c r="FH573" s="62"/>
      <c r="FI573" s="62"/>
      <c r="FJ573" s="66"/>
    </row>
    <row r="574" spans="1:166" ht="36.4" customHeight="1">
      <c r="A574" s="68" t="s">
        <v>343</v>
      </c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9"/>
      <c r="AK574" s="58"/>
      <c r="AL574" s="59"/>
      <c r="AM574" s="59"/>
      <c r="AN574" s="59"/>
      <c r="AO574" s="59"/>
      <c r="AP574" s="59"/>
      <c r="AQ574" s="59" t="s">
        <v>653</v>
      </c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62">
        <v>417771.08</v>
      </c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>
        <v>417771.08</v>
      </c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>
        <v>417771.08</v>
      </c>
      <c r="CI574" s="62"/>
      <c r="CJ574" s="62"/>
      <c r="CK574" s="62"/>
      <c r="CL574" s="62"/>
      <c r="CM574" s="62"/>
      <c r="CN574" s="62"/>
      <c r="CO574" s="62"/>
      <c r="CP574" s="62"/>
      <c r="CQ574" s="62"/>
      <c r="CR574" s="62"/>
      <c r="CS574" s="62"/>
      <c r="CT574" s="62"/>
      <c r="CU574" s="62"/>
      <c r="CV574" s="62"/>
      <c r="CW574" s="62"/>
      <c r="CX574" s="62"/>
      <c r="CY574" s="62"/>
      <c r="CZ574" s="62"/>
      <c r="DA574" s="62"/>
      <c r="DB574" s="62"/>
      <c r="DC574" s="62"/>
      <c r="DD574" s="62"/>
      <c r="DE574" s="62"/>
      <c r="DF574" s="62"/>
      <c r="DG574" s="62"/>
      <c r="DH574" s="62"/>
      <c r="DI574" s="62"/>
      <c r="DJ574" s="62"/>
      <c r="DK574" s="62"/>
      <c r="DL574" s="62"/>
      <c r="DM574" s="62"/>
      <c r="DN574" s="62"/>
      <c r="DO574" s="62"/>
      <c r="DP574" s="62"/>
      <c r="DQ574" s="62"/>
      <c r="DR574" s="62"/>
      <c r="DS574" s="62"/>
      <c r="DT574" s="62"/>
      <c r="DU574" s="62"/>
      <c r="DV574" s="62"/>
      <c r="DW574" s="62"/>
      <c r="DX574" s="62">
        <f t="shared" si="23"/>
        <v>417771.08</v>
      </c>
      <c r="DY574" s="62"/>
      <c r="DZ574" s="62"/>
      <c r="EA574" s="62"/>
      <c r="EB574" s="62"/>
      <c r="EC574" s="62"/>
      <c r="ED574" s="62"/>
      <c r="EE574" s="62"/>
      <c r="EF574" s="62"/>
      <c r="EG574" s="62"/>
      <c r="EH574" s="62"/>
      <c r="EI574" s="62"/>
      <c r="EJ574" s="62"/>
      <c r="EK574" s="62">
        <f t="shared" si="24"/>
        <v>0</v>
      </c>
      <c r="EL574" s="62"/>
      <c r="EM574" s="62"/>
      <c r="EN574" s="62"/>
      <c r="EO574" s="62"/>
      <c r="EP574" s="62"/>
      <c r="EQ574" s="62"/>
      <c r="ER574" s="62"/>
      <c r="ES574" s="62"/>
      <c r="ET574" s="62"/>
      <c r="EU574" s="62"/>
      <c r="EV574" s="62"/>
      <c r="EW574" s="62"/>
      <c r="EX574" s="62">
        <f t="shared" si="25"/>
        <v>0</v>
      </c>
      <c r="EY574" s="62"/>
      <c r="EZ574" s="62"/>
      <c r="FA574" s="62"/>
      <c r="FB574" s="62"/>
      <c r="FC574" s="62"/>
      <c r="FD574" s="62"/>
      <c r="FE574" s="62"/>
      <c r="FF574" s="62"/>
      <c r="FG574" s="62"/>
      <c r="FH574" s="62"/>
      <c r="FI574" s="62"/>
      <c r="FJ574" s="66"/>
    </row>
    <row r="575" spans="1:166" ht="36.4" customHeight="1">
      <c r="A575" s="68" t="s">
        <v>343</v>
      </c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9"/>
      <c r="AK575" s="58"/>
      <c r="AL575" s="59"/>
      <c r="AM575" s="59"/>
      <c r="AN575" s="59"/>
      <c r="AO575" s="59"/>
      <c r="AP575" s="59"/>
      <c r="AQ575" s="59" t="s">
        <v>654</v>
      </c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62">
        <v>13059038.640000001</v>
      </c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>
        <v>13059038.640000001</v>
      </c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>
        <v>13059038.640000001</v>
      </c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  <c r="DD575" s="62"/>
      <c r="DE575" s="62"/>
      <c r="DF575" s="62"/>
      <c r="DG575" s="62"/>
      <c r="DH575" s="62"/>
      <c r="DI575" s="62"/>
      <c r="DJ575" s="62"/>
      <c r="DK575" s="62"/>
      <c r="DL575" s="62"/>
      <c r="DM575" s="62"/>
      <c r="DN575" s="62"/>
      <c r="DO575" s="62"/>
      <c r="DP575" s="62"/>
      <c r="DQ575" s="62"/>
      <c r="DR575" s="62"/>
      <c r="DS575" s="62"/>
      <c r="DT575" s="62"/>
      <c r="DU575" s="62"/>
      <c r="DV575" s="62"/>
      <c r="DW575" s="62"/>
      <c r="DX575" s="62">
        <f t="shared" si="23"/>
        <v>13059038.640000001</v>
      </c>
      <c r="DY575" s="62"/>
      <c r="DZ575" s="62"/>
      <c r="EA575" s="62"/>
      <c r="EB575" s="62"/>
      <c r="EC575" s="62"/>
      <c r="ED575" s="62"/>
      <c r="EE575" s="62"/>
      <c r="EF575" s="62"/>
      <c r="EG575" s="62"/>
      <c r="EH575" s="62"/>
      <c r="EI575" s="62"/>
      <c r="EJ575" s="62"/>
      <c r="EK575" s="62">
        <f t="shared" si="24"/>
        <v>0</v>
      </c>
      <c r="EL575" s="62"/>
      <c r="EM575" s="62"/>
      <c r="EN575" s="62"/>
      <c r="EO575" s="62"/>
      <c r="EP575" s="62"/>
      <c r="EQ575" s="62"/>
      <c r="ER575" s="62"/>
      <c r="ES575" s="62"/>
      <c r="ET575" s="62"/>
      <c r="EU575" s="62"/>
      <c r="EV575" s="62"/>
      <c r="EW575" s="62"/>
      <c r="EX575" s="62">
        <f t="shared" si="25"/>
        <v>0</v>
      </c>
      <c r="EY575" s="62"/>
      <c r="EZ575" s="62"/>
      <c r="FA575" s="62"/>
      <c r="FB575" s="62"/>
      <c r="FC575" s="62"/>
      <c r="FD575" s="62"/>
      <c r="FE575" s="62"/>
      <c r="FF575" s="62"/>
      <c r="FG575" s="62"/>
      <c r="FH575" s="62"/>
      <c r="FI575" s="62"/>
      <c r="FJ575" s="66"/>
    </row>
    <row r="576" spans="1:166" ht="36.4" customHeight="1">
      <c r="A576" s="68" t="s">
        <v>343</v>
      </c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9"/>
      <c r="AK576" s="58"/>
      <c r="AL576" s="59"/>
      <c r="AM576" s="59"/>
      <c r="AN576" s="59"/>
      <c r="AO576" s="59"/>
      <c r="AP576" s="59"/>
      <c r="AQ576" s="59" t="s">
        <v>655</v>
      </c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62">
        <v>1594800</v>
      </c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>
        <v>1594800</v>
      </c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>
        <v>1594800</v>
      </c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  <c r="DD576" s="62"/>
      <c r="DE576" s="62"/>
      <c r="DF576" s="62"/>
      <c r="DG576" s="62"/>
      <c r="DH576" s="62"/>
      <c r="DI576" s="62"/>
      <c r="DJ576" s="62"/>
      <c r="DK576" s="62"/>
      <c r="DL576" s="62"/>
      <c r="DM576" s="62"/>
      <c r="DN576" s="62"/>
      <c r="DO576" s="62"/>
      <c r="DP576" s="62"/>
      <c r="DQ576" s="62"/>
      <c r="DR576" s="62"/>
      <c r="DS576" s="62"/>
      <c r="DT576" s="62"/>
      <c r="DU576" s="62"/>
      <c r="DV576" s="62"/>
      <c r="DW576" s="62"/>
      <c r="DX576" s="62">
        <f t="shared" si="23"/>
        <v>1594800</v>
      </c>
      <c r="DY576" s="62"/>
      <c r="DZ576" s="62"/>
      <c r="EA576" s="62"/>
      <c r="EB576" s="62"/>
      <c r="EC576" s="62"/>
      <c r="ED576" s="62"/>
      <c r="EE576" s="62"/>
      <c r="EF576" s="62"/>
      <c r="EG576" s="62"/>
      <c r="EH576" s="62"/>
      <c r="EI576" s="62"/>
      <c r="EJ576" s="62"/>
      <c r="EK576" s="62">
        <f t="shared" si="24"/>
        <v>0</v>
      </c>
      <c r="EL576" s="62"/>
      <c r="EM576" s="62"/>
      <c r="EN576" s="62"/>
      <c r="EO576" s="62"/>
      <c r="EP576" s="62"/>
      <c r="EQ576" s="62"/>
      <c r="ER576" s="62"/>
      <c r="ES576" s="62"/>
      <c r="ET576" s="62"/>
      <c r="EU576" s="62"/>
      <c r="EV576" s="62"/>
      <c r="EW576" s="62"/>
      <c r="EX576" s="62">
        <f t="shared" si="25"/>
        <v>0</v>
      </c>
      <c r="EY576" s="62"/>
      <c r="EZ576" s="62"/>
      <c r="FA576" s="62"/>
      <c r="FB576" s="62"/>
      <c r="FC576" s="62"/>
      <c r="FD576" s="62"/>
      <c r="FE576" s="62"/>
      <c r="FF576" s="62"/>
      <c r="FG576" s="62"/>
      <c r="FH576" s="62"/>
      <c r="FI576" s="62"/>
      <c r="FJ576" s="66"/>
    </row>
    <row r="577" spans="1:166" ht="36.4" customHeight="1">
      <c r="A577" s="68" t="s">
        <v>343</v>
      </c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9"/>
      <c r="AK577" s="58"/>
      <c r="AL577" s="59"/>
      <c r="AM577" s="59"/>
      <c r="AN577" s="59"/>
      <c r="AO577" s="59"/>
      <c r="AP577" s="59"/>
      <c r="AQ577" s="59" t="s">
        <v>656</v>
      </c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62">
        <v>302400</v>
      </c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>
        <v>302400</v>
      </c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>
        <v>302400</v>
      </c>
      <c r="CI577" s="62"/>
      <c r="CJ577" s="62"/>
      <c r="CK577" s="62"/>
      <c r="CL577" s="62"/>
      <c r="CM577" s="62"/>
      <c r="CN577" s="62"/>
      <c r="CO577" s="62"/>
      <c r="CP577" s="62"/>
      <c r="CQ577" s="62"/>
      <c r="CR577" s="62"/>
      <c r="CS577" s="62"/>
      <c r="CT577" s="62"/>
      <c r="CU577" s="62"/>
      <c r="CV577" s="62"/>
      <c r="CW577" s="62"/>
      <c r="CX577" s="62"/>
      <c r="CY577" s="62"/>
      <c r="CZ577" s="62"/>
      <c r="DA577" s="62"/>
      <c r="DB577" s="62"/>
      <c r="DC577" s="62"/>
      <c r="DD577" s="62"/>
      <c r="DE577" s="62"/>
      <c r="DF577" s="62"/>
      <c r="DG577" s="62"/>
      <c r="DH577" s="62"/>
      <c r="DI577" s="62"/>
      <c r="DJ577" s="62"/>
      <c r="DK577" s="62"/>
      <c r="DL577" s="62"/>
      <c r="DM577" s="62"/>
      <c r="DN577" s="62"/>
      <c r="DO577" s="62"/>
      <c r="DP577" s="62"/>
      <c r="DQ577" s="62"/>
      <c r="DR577" s="62"/>
      <c r="DS577" s="62"/>
      <c r="DT577" s="62"/>
      <c r="DU577" s="62"/>
      <c r="DV577" s="62"/>
      <c r="DW577" s="62"/>
      <c r="DX577" s="62">
        <f t="shared" si="23"/>
        <v>302400</v>
      </c>
      <c r="DY577" s="62"/>
      <c r="DZ577" s="62"/>
      <c r="EA577" s="62"/>
      <c r="EB577" s="62"/>
      <c r="EC577" s="62"/>
      <c r="ED577" s="62"/>
      <c r="EE577" s="62"/>
      <c r="EF577" s="62"/>
      <c r="EG577" s="62"/>
      <c r="EH577" s="62"/>
      <c r="EI577" s="62"/>
      <c r="EJ577" s="62"/>
      <c r="EK577" s="62">
        <f t="shared" si="24"/>
        <v>0</v>
      </c>
      <c r="EL577" s="62"/>
      <c r="EM577" s="62"/>
      <c r="EN577" s="62"/>
      <c r="EO577" s="62"/>
      <c r="EP577" s="62"/>
      <c r="EQ577" s="62"/>
      <c r="ER577" s="62"/>
      <c r="ES577" s="62"/>
      <c r="ET577" s="62"/>
      <c r="EU577" s="62"/>
      <c r="EV577" s="62"/>
      <c r="EW577" s="62"/>
      <c r="EX577" s="62">
        <f t="shared" si="25"/>
        <v>0</v>
      </c>
      <c r="EY577" s="62"/>
      <c r="EZ577" s="62"/>
      <c r="FA577" s="62"/>
      <c r="FB577" s="62"/>
      <c r="FC577" s="62"/>
      <c r="FD577" s="62"/>
      <c r="FE577" s="62"/>
      <c r="FF577" s="62"/>
      <c r="FG577" s="62"/>
      <c r="FH577" s="62"/>
      <c r="FI577" s="62"/>
      <c r="FJ577" s="66"/>
    </row>
    <row r="578" spans="1:166" ht="36.4" customHeight="1">
      <c r="A578" s="68" t="s">
        <v>343</v>
      </c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9"/>
      <c r="AK578" s="58"/>
      <c r="AL578" s="59"/>
      <c r="AM578" s="59"/>
      <c r="AN578" s="59"/>
      <c r="AO578" s="59"/>
      <c r="AP578" s="59"/>
      <c r="AQ578" s="59" t="s">
        <v>657</v>
      </c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62">
        <v>217857.67</v>
      </c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>
        <v>217857.67</v>
      </c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>
        <v>217857.67</v>
      </c>
      <c r="CI578" s="62"/>
      <c r="CJ578" s="62"/>
      <c r="CK578" s="62"/>
      <c r="CL578" s="62"/>
      <c r="CM578" s="62"/>
      <c r="CN578" s="62"/>
      <c r="CO578" s="62"/>
      <c r="CP578" s="62"/>
      <c r="CQ578" s="62"/>
      <c r="CR578" s="62"/>
      <c r="CS578" s="62"/>
      <c r="CT578" s="62"/>
      <c r="CU578" s="62"/>
      <c r="CV578" s="62"/>
      <c r="CW578" s="62"/>
      <c r="CX578" s="62"/>
      <c r="CY578" s="62"/>
      <c r="CZ578" s="62"/>
      <c r="DA578" s="62"/>
      <c r="DB578" s="62"/>
      <c r="DC578" s="62"/>
      <c r="DD578" s="62"/>
      <c r="DE578" s="62"/>
      <c r="DF578" s="62"/>
      <c r="DG578" s="62"/>
      <c r="DH578" s="62"/>
      <c r="DI578" s="62"/>
      <c r="DJ578" s="62"/>
      <c r="DK578" s="62"/>
      <c r="DL578" s="62"/>
      <c r="DM578" s="62"/>
      <c r="DN578" s="62"/>
      <c r="DO578" s="62"/>
      <c r="DP578" s="62"/>
      <c r="DQ578" s="62"/>
      <c r="DR578" s="62"/>
      <c r="DS578" s="62"/>
      <c r="DT578" s="62"/>
      <c r="DU578" s="62"/>
      <c r="DV578" s="62"/>
      <c r="DW578" s="62"/>
      <c r="DX578" s="62">
        <f t="shared" si="23"/>
        <v>217857.67</v>
      </c>
      <c r="DY578" s="62"/>
      <c r="DZ578" s="62"/>
      <c r="EA578" s="62"/>
      <c r="EB578" s="62"/>
      <c r="EC578" s="62"/>
      <c r="ED578" s="62"/>
      <c r="EE578" s="62"/>
      <c r="EF578" s="62"/>
      <c r="EG578" s="62"/>
      <c r="EH578" s="62"/>
      <c r="EI578" s="62"/>
      <c r="EJ578" s="62"/>
      <c r="EK578" s="62">
        <f t="shared" si="24"/>
        <v>0</v>
      </c>
      <c r="EL578" s="62"/>
      <c r="EM578" s="62"/>
      <c r="EN578" s="62"/>
      <c r="EO578" s="62"/>
      <c r="EP578" s="62"/>
      <c r="EQ578" s="62"/>
      <c r="ER578" s="62"/>
      <c r="ES578" s="62"/>
      <c r="ET578" s="62"/>
      <c r="EU578" s="62"/>
      <c r="EV578" s="62"/>
      <c r="EW578" s="62"/>
      <c r="EX578" s="62">
        <f t="shared" si="25"/>
        <v>0</v>
      </c>
      <c r="EY578" s="62"/>
      <c r="EZ578" s="62"/>
      <c r="FA578" s="62"/>
      <c r="FB578" s="62"/>
      <c r="FC578" s="62"/>
      <c r="FD578" s="62"/>
      <c r="FE578" s="62"/>
      <c r="FF578" s="62"/>
      <c r="FG578" s="62"/>
      <c r="FH578" s="62"/>
      <c r="FI578" s="62"/>
      <c r="FJ578" s="66"/>
    </row>
    <row r="579" spans="1:166" ht="36.4" customHeight="1">
      <c r="A579" s="68" t="s">
        <v>343</v>
      </c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9"/>
      <c r="AK579" s="58"/>
      <c r="AL579" s="59"/>
      <c r="AM579" s="59"/>
      <c r="AN579" s="59"/>
      <c r="AO579" s="59"/>
      <c r="AP579" s="59"/>
      <c r="AQ579" s="59" t="s">
        <v>658</v>
      </c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62">
        <v>4425300</v>
      </c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>
        <v>4425300</v>
      </c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>
        <v>3964900</v>
      </c>
      <c r="CI579" s="62"/>
      <c r="CJ579" s="62"/>
      <c r="CK579" s="62"/>
      <c r="CL579" s="62"/>
      <c r="CM579" s="62"/>
      <c r="CN579" s="62"/>
      <c r="CO579" s="62"/>
      <c r="CP579" s="62"/>
      <c r="CQ579" s="62"/>
      <c r="CR579" s="62"/>
      <c r="CS579" s="62"/>
      <c r="CT579" s="62"/>
      <c r="CU579" s="62"/>
      <c r="CV579" s="62"/>
      <c r="CW579" s="62"/>
      <c r="CX579" s="62"/>
      <c r="CY579" s="62"/>
      <c r="CZ579" s="62"/>
      <c r="DA579" s="62"/>
      <c r="DB579" s="62"/>
      <c r="DC579" s="62"/>
      <c r="DD579" s="62"/>
      <c r="DE579" s="62"/>
      <c r="DF579" s="62"/>
      <c r="DG579" s="62"/>
      <c r="DH579" s="62"/>
      <c r="DI579" s="62"/>
      <c r="DJ579" s="62"/>
      <c r="DK579" s="62"/>
      <c r="DL579" s="62"/>
      <c r="DM579" s="62"/>
      <c r="DN579" s="62"/>
      <c r="DO579" s="62"/>
      <c r="DP579" s="62"/>
      <c r="DQ579" s="62"/>
      <c r="DR579" s="62"/>
      <c r="DS579" s="62"/>
      <c r="DT579" s="62"/>
      <c r="DU579" s="62"/>
      <c r="DV579" s="62"/>
      <c r="DW579" s="62"/>
      <c r="DX579" s="62">
        <f t="shared" si="23"/>
        <v>3964900</v>
      </c>
      <c r="DY579" s="62"/>
      <c r="DZ579" s="62"/>
      <c r="EA579" s="62"/>
      <c r="EB579" s="62"/>
      <c r="EC579" s="62"/>
      <c r="ED579" s="62"/>
      <c r="EE579" s="62"/>
      <c r="EF579" s="62"/>
      <c r="EG579" s="62"/>
      <c r="EH579" s="62"/>
      <c r="EI579" s="62"/>
      <c r="EJ579" s="62"/>
      <c r="EK579" s="62">
        <f t="shared" si="24"/>
        <v>460400</v>
      </c>
      <c r="EL579" s="62"/>
      <c r="EM579" s="62"/>
      <c r="EN579" s="62"/>
      <c r="EO579" s="62"/>
      <c r="EP579" s="62"/>
      <c r="EQ579" s="62"/>
      <c r="ER579" s="62"/>
      <c r="ES579" s="62"/>
      <c r="ET579" s="62"/>
      <c r="EU579" s="62"/>
      <c r="EV579" s="62"/>
      <c r="EW579" s="62"/>
      <c r="EX579" s="62">
        <f t="shared" si="25"/>
        <v>460400</v>
      </c>
      <c r="EY579" s="62"/>
      <c r="EZ579" s="62"/>
      <c r="FA579" s="62"/>
      <c r="FB579" s="62"/>
      <c r="FC579" s="62"/>
      <c r="FD579" s="62"/>
      <c r="FE579" s="62"/>
      <c r="FF579" s="62"/>
      <c r="FG579" s="62"/>
      <c r="FH579" s="62"/>
      <c r="FI579" s="62"/>
      <c r="FJ579" s="66"/>
    </row>
    <row r="580" spans="1:166" ht="24" customHeight="1">
      <c r="A580" s="73" t="s">
        <v>659</v>
      </c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74"/>
      <c r="AK580" s="75" t="s">
        <v>660</v>
      </c>
      <c r="AL580" s="76"/>
      <c r="AM580" s="76"/>
      <c r="AN580" s="76"/>
      <c r="AO580" s="76"/>
      <c r="AP580" s="76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  <c r="BA580" s="77"/>
      <c r="BB580" s="77"/>
      <c r="BC580" s="72">
        <v>-33286876.489999998</v>
      </c>
      <c r="BD580" s="72"/>
      <c r="BE580" s="72"/>
      <c r="BF580" s="72"/>
      <c r="BG580" s="72"/>
      <c r="BH580" s="72"/>
      <c r="BI580" s="72"/>
      <c r="BJ580" s="72"/>
      <c r="BK580" s="72"/>
      <c r="BL580" s="72"/>
      <c r="BM580" s="72"/>
      <c r="BN580" s="72"/>
      <c r="BO580" s="72"/>
      <c r="BP580" s="72"/>
      <c r="BQ580" s="72"/>
      <c r="BR580" s="72"/>
      <c r="BS580" s="72"/>
      <c r="BT580" s="72"/>
      <c r="BU580" s="72">
        <v>-33286876.489999998</v>
      </c>
      <c r="BV580" s="72"/>
      <c r="BW580" s="72"/>
      <c r="BX580" s="72"/>
      <c r="BY580" s="72"/>
      <c r="BZ580" s="72"/>
      <c r="CA580" s="72"/>
      <c r="CB580" s="72"/>
      <c r="CC580" s="72"/>
      <c r="CD580" s="72"/>
      <c r="CE580" s="72"/>
      <c r="CF580" s="72"/>
      <c r="CG580" s="72"/>
      <c r="CH580" s="72">
        <v>17778316.530000001</v>
      </c>
      <c r="CI580" s="72"/>
      <c r="CJ580" s="72"/>
      <c r="CK580" s="72"/>
      <c r="CL580" s="72"/>
      <c r="CM580" s="72"/>
      <c r="CN580" s="72"/>
      <c r="CO580" s="72"/>
      <c r="CP580" s="72"/>
      <c r="CQ580" s="72"/>
      <c r="CR580" s="72"/>
      <c r="CS580" s="72"/>
      <c r="CT580" s="72"/>
      <c r="CU580" s="72"/>
      <c r="CV580" s="72"/>
      <c r="CW580" s="72"/>
      <c r="CX580" s="72"/>
      <c r="CY580" s="72"/>
      <c r="CZ580" s="72"/>
      <c r="DA580" s="72"/>
      <c r="DB580" s="72"/>
      <c r="DC580" s="72"/>
      <c r="DD580" s="72"/>
      <c r="DE580" s="72"/>
      <c r="DF580" s="72"/>
      <c r="DG580" s="72"/>
      <c r="DH580" s="72"/>
      <c r="DI580" s="72"/>
      <c r="DJ580" s="72"/>
      <c r="DK580" s="72"/>
      <c r="DL580" s="72"/>
      <c r="DM580" s="72"/>
      <c r="DN580" s="72"/>
      <c r="DO580" s="72"/>
      <c r="DP580" s="72"/>
      <c r="DQ580" s="72"/>
      <c r="DR580" s="72"/>
      <c r="DS580" s="72"/>
      <c r="DT580" s="72"/>
      <c r="DU580" s="72"/>
      <c r="DV580" s="72"/>
      <c r="DW580" s="72"/>
      <c r="DX580" s="62">
        <f t="shared" si="23"/>
        <v>17778316.530000001</v>
      </c>
      <c r="DY580" s="62"/>
      <c r="DZ580" s="62"/>
      <c r="EA580" s="62"/>
      <c r="EB580" s="62"/>
      <c r="EC580" s="62"/>
      <c r="ED580" s="62"/>
      <c r="EE580" s="62"/>
      <c r="EF580" s="62"/>
      <c r="EG580" s="62"/>
      <c r="EH580" s="62"/>
      <c r="EI580" s="62"/>
      <c r="EJ580" s="62"/>
      <c r="EK580" s="72"/>
      <c r="EL580" s="72"/>
      <c r="EM580" s="72"/>
      <c r="EN580" s="72"/>
      <c r="EO580" s="72"/>
      <c r="EP580" s="72"/>
      <c r="EQ580" s="72"/>
      <c r="ER580" s="72"/>
      <c r="ES580" s="72"/>
      <c r="ET580" s="72"/>
      <c r="EU580" s="72"/>
      <c r="EV580" s="72"/>
      <c r="EW580" s="72"/>
      <c r="EX580" s="72"/>
      <c r="EY580" s="72"/>
      <c r="EZ580" s="72"/>
      <c r="FA580" s="72"/>
      <c r="FB580" s="72"/>
      <c r="FC580" s="72"/>
      <c r="FD580" s="72"/>
      <c r="FE580" s="72"/>
      <c r="FF580" s="72"/>
      <c r="FG580" s="72"/>
      <c r="FH580" s="72"/>
      <c r="FI580" s="72"/>
      <c r="FJ580" s="78"/>
    </row>
    <row r="581" spans="1:166" ht="24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</row>
    <row r="582" spans="1:166" ht="35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</row>
    <row r="583" spans="1:166" ht="35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</row>
    <row r="584" spans="1:166" ht="12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</row>
    <row r="585" spans="1:166" ht="8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</row>
    <row r="586" spans="1:166" ht="9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</row>
    <row r="587" spans="1:16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6" t="s">
        <v>661</v>
      </c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6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2" t="s">
        <v>662</v>
      </c>
    </row>
    <row r="588" spans="1:166" ht="12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1"/>
      <c r="CG588" s="71"/>
      <c r="CH588" s="71"/>
      <c r="CI588" s="71"/>
      <c r="CJ588" s="71"/>
      <c r="CK588" s="71"/>
      <c r="CL588" s="71"/>
      <c r="CM588" s="71"/>
      <c r="CN588" s="71"/>
      <c r="CO588" s="71"/>
      <c r="CP588" s="71"/>
      <c r="CQ588" s="71"/>
      <c r="CR588" s="71"/>
      <c r="CS588" s="71"/>
      <c r="CT588" s="71"/>
      <c r="CU588" s="71"/>
      <c r="CV588" s="71"/>
      <c r="CW588" s="71"/>
      <c r="CX588" s="71"/>
      <c r="CY588" s="71"/>
      <c r="CZ588" s="71"/>
      <c r="DA588" s="71"/>
      <c r="DB588" s="71"/>
      <c r="DC588" s="71"/>
      <c r="DD588" s="71"/>
      <c r="DE588" s="71"/>
      <c r="DF588" s="71"/>
      <c r="DG588" s="71"/>
      <c r="DH588" s="71"/>
      <c r="DI588" s="71"/>
      <c r="DJ588" s="71"/>
      <c r="DK588" s="71"/>
      <c r="DL588" s="71"/>
      <c r="DM588" s="71"/>
      <c r="DN588" s="71"/>
      <c r="DO588" s="71"/>
      <c r="DP588" s="71"/>
      <c r="DQ588" s="71"/>
      <c r="DR588" s="71"/>
      <c r="DS588" s="71"/>
      <c r="DT588" s="71"/>
      <c r="DU588" s="71"/>
      <c r="DV588" s="71"/>
      <c r="DW588" s="71"/>
      <c r="DX588" s="71"/>
      <c r="DY588" s="71"/>
      <c r="DZ588" s="71"/>
      <c r="EA588" s="71"/>
      <c r="EB588" s="71"/>
      <c r="EC588" s="71"/>
      <c r="ED588" s="71"/>
      <c r="EE588" s="71"/>
      <c r="EF588" s="71"/>
      <c r="EG588" s="71"/>
      <c r="EH588" s="71"/>
      <c r="EI588" s="71"/>
      <c r="EJ588" s="71"/>
      <c r="EK588" s="71"/>
      <c r="EL588" s="71"/>
      <c r="EM588" s="71"/>
      <c r="EN588" s="71"/>
      <c r="EO588" s="71"/>
      <c r="EP588" s="71"/>
      <c r="EQ588" s="71"/>
      <c r="ER588" s="71"/>
      <c r="ES588" s="71"/>
      <c r="ET588" s="71"/>
      <c r="EU588" s="71"/>
      <c r="EV588" s="71"/>
      <c r="EW588" s="71"/>
      <c r="EX588" s="71"/>
      <c r="EY588" s="71"/>
      <c r="EZ588" s="71"/>
      <c r="FA588" s="71"/>
      <c r="FB588" s="71"/>
      <c r="FC588" s="71"/>
      <c r="FD588" s="71"/>
      <c r="FE588" s="71"/>
      <c r="FF588" s="71"/>
      <c r="FG588" s="71"/>
      <c r="FH588" s="71"/>
      <c r="FI588" s="71"/>
      <c r="FJ588" s="71"/>
    </row>
    <row r="589" spans="1:166" ht="11.25" customHeight="1">
      <c r="A589" s="41" t="s">
        <v>21</v>
      </c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2"/>
      <c r="AP589" s="45" t="s">
        <v>22</v>
      </c>
      <c r="AQ589" s="41"/>
      <c r="AR589" s="41"/>
      <c r="AS589" s="41"/>
      <c r="AT589" s="41"/>
      <c r="AU589" s="42"/>
      <c r="AV589" s="45" t="s">
        <v>663</v>
      </c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2"/>
      <c r="BL589" s="45" t="s">
        <v>129</v>
      </c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2"/>
      <c r="CF589" s="35" t="s">
        <v>25</v>
      </c>
      <c r="CG589" s="36"/>
      <c r="CH589" s="36"/>
      <c r="CI589" s="36"/>
      <c r="CJ589" s="36"/>
      <c r="CK589" s="36"/>
      <c r="CL589" s="36"/>
      <c r="CM589" s="36"/>
      <c r="CN589" s="36"/>
      <c r="CO589" s="36"/>
      <c r="CP589" s="36"/>
      <c r="CQ589" s="36"/>
      <c r="CR589" s="36"/>
      <c r="CS589" s="36"/>
      <c r="CT589" s="36"/>
      <c r="CU589" s="36"/>
      <c r="CV589" s="36"/>
      <c r="CW589" s="36"/>
      <c r="CX589" s="36"/>
      <c r="CY589" s="36"/>
      <c r="CZ589" s="36"/>
      <c r="DA589" s="36"/>
      <c r="DB589" s="36"/>
      <c r="DC589" s="36"/>
      <c r="DD589" s="36"/>
      <c r="DE589" s="36"/>
      <c r="DF589" s="36"/>
      <c r="DG589" s="36"/>
      <c r="DH589" s="36"/>
      <c r="DI589" s="36"/>
      <c r="DJ589" s="36"/>
      <c r="DK589" s="36"/>
      <c r="DL589" s="36"/>
      <c r="DM589" s="36"/>
      <c r="DN589" s="36"/>
      <c r="DO589" s="36"/>
      <c r="DP589" s="36"/>
      <c r="DQ589" s="36"/>
      <c r="DR589" s="36"/>
      <c r="DS589" s="36"/>
      <c r="DT589" s="36"/>
      <c r="DU589" s="36"/>
      <c r="DV589" s="36"/>
      <c r="DW589" s="36"/>
      <c r="DX589" s="36"/>
      <c r="DY589" s="36"/>
      <c r="DZ589" s="36"/>
      <c r="EA589" s="36"/>
      <c r="EB589" s="36"/>
      <c r="EC589" s="36"/>
      <c r="ED589" s="36"/>
      <c r="EE589" s="36"/>
      <c r="EF589" s="36"/>
      <c r="EG589" s="36"/>
      <c r="EH589" s="36"/>
      <c r="EI589" s="36"/>
      <c r="EJ589" s="36"/>
      <c r="EK589" s="36"/>
      <c r="EL589" s="36"/>
      <c r="EM589" s="36"/>
      <c r="EN589" s="36"/>
      <c r="EO589" s="36"/>
      <c r="EP589" s="36"/>
      <c r="EQ589" s="36"/>
      <c r="ER589" s="36"/>
      <c r="ES589" s="37"/>
      <c r="ET589" s="45" t="s">
        <v>26</v>
      </c>
      <c r="EU589" s="41"/>
      <c r="EV589" s="41"/>
      <c r="EW589" s="41"/>
      <c r="EX589" s="41"/>
      <c r="EY589" s="41"/>
      <c r="EZ589" s="41"/>
      <c r="FA589" s="41"/>
      <c r="FB589" s="41"/>
      <c r="FC589" s="41"/>
      <c r="FD589" s="41"/>
      <c r="FE589" s="41"/>
      <c r="FF589" s="41"/>
      <c r="FG589" s="41"/>
      <c r="FH589" s="41"/>
      <c r="FI589" s="41"/>
      <c r="FJ589" s="47"/>
    </row>
    <row r="590" spans="1:166" ht="69.7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4"/>
      <c r="AP590" s="46"/>
      <c r="AQ590" s="43"/>
      <c r="AR590" s="43"/>
      <c r="AS590" s="43"/>
      <c r="AT590" s="43"/>
      <c r="AU590" s="44"/>
      <c r="AV590" s="46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4"/>
      <c r="BL590" s="46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4"/>
      <c r="CF590" s="36" t="s">
        <v>664</v>
      </c>
      <c r="CG590" s="36"/>
      <c r="CH590" s="36"/>
      <c r="CI590" s="36"/>
      <c r="CJ590" s="36"/>
      <c r="CK590" s="36"/>
      <c r="CL590" s="36"/>
      <c r="CM590" s="36"/>
      <c r="CN590" s="36"/>
      <c r="CO590" s="36"/>
      <c r="CP590" s="36"/>
      <c r="CQ590" s="36"/>
      <c r="CR590" s="36"/>
      <c r="CS590" s="36"/>
      <c r="CT590" s="36"/>
      <c r="CU590" s="36"/>
      <c r="CV590" s="37"/>
      <c r="CW590" s="35" t="s">
        <v>28</v>
      </c>
      <c r="CX590" s="36"/>
      <c r="CY590" s="36"/>
      <c r="CZ590" s="36"/>
      <c r="DA590" s="36"/>
      <c r="DB590" s="36"/>
      <c r="DC590" s="36"/>
      <c r="DD590" s="36"/>
      <c r="DE590" s="36"/>
      <c r="DF590" s="36"/>
      <c r="DG590" s="36"/>
      <c r="DH590" s="36"/>
      <c r="DI590" s="36"/>
      <c r="DJ590" s="36"/>
      <c r="DK590" s="36"/>
      <c r="DL590" s="36"/>
      <c r="DM590" s="37"/>
      <c r="DN590" s="35" t="s">
        <v>29</v>
      </c>
      <c r="DO590" s="36"/>
      <c r="DP590" s="36"/>
      <c r="DQ590" s="36"/>
      <c r="DR590" s="36"/>
      <c r="DS590" s="36"/>
      <c r="DT590" s="36"/>
      <c r="DU590" s="36"/>
      <c r="DV590" s="36"/>
      <c r="DW590" s="36"/>
      <c r="DX590" s="36"/>
      <c r="DY590" s="36"/>
      <c r="DZ590" s="36"/>
      <c r="EA590" s="36"/>
      <c r="EB590" s="36"/>
      <c r="EC590" s="36"/>
      <c r="ED590" s="37"/>
      <c r="EE590" s="35" t="s">
        <v>30</v>
      </c>
      <c r="EF590" s="36"/>
      <c r="EG590" s="36"/>
      <c r="EH590" s="36"/>
      <c r="EI590" s="36"/>
      <c r="EJ590" s="36"/>
      <c r="EK590" s="36"/>
      <c r="EL590" s="36"/>
      <c r="EM590" s="36"/>
      <c r="EN590" s="36"/>
      <c r="EO590" s="36"/>
      <c r="EP590" s="36"/>
      <c r="EQ590" s="36"/>
      <c r="ER590" s="36"/>
      <c r="ES590" s="37"/>
      <c r="ET590" s="46"/>
      <c r="EU590" s="43"/>
      <c r="EV590" s="43"/>
      <c r="EW590" s="43"/>
      <c r="EX590" s="43"/>
      <c r="EY590" s="43"/>
      <c r="EZ590" s="43"/>
      <c r="FA590" s="43"/>
      <c r="FB590" s="43"/>
      <c r="FC590" s="43"/>
      <c r="FD590" s="43"/>
      <c r="FE590" s="43"/>
      <c r="FF590" s="43"/>
      <c r="FG590" s="43"/>
      <c r="FH590" s="43"/>
      <c r="FI590" s="43"/>
      <c r="FJ590" s="48"/>
    </row>
    <row r="591" spans="1:166" ht="12" customHeight="1">
      <c r="A591" s="39">
        <v>1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40"/>
      <c r="AP591" s="29">
        <v>2</v>
      </c>
      <c r="AQ591" s="30"/>
      <c r="AR591" s="30"/>
      <c r="AS591" s="30"/>
      <c r="AT591" s="30"/>
      <c r="AU591" s="31"/>
      <c r="AV591" s="29">
        <v>3</v>
      </c>
      <c r="AW591" s="30"/>
      <c r="AX591" s="30"/>
      <c r="AY591" s="30"/>
      <c r="AZ591" s="30"/>
      <c r="BA591" s="30"/>
      <c r="BB591" s="30"/>
      <c r="BC591" s="30"/>
      <c r="BD591" s="30"/>
      <c r="BE591" s="15"/>
      <c r="BF591" s="15"/>
      <c r="BG591" s="15"/>
      <c r="BH591" s="15"/>
      <c r="BI591" s="15"/>
      <c r="BJ591" s="15"/>
      <c r="BK591" s="38"/>
      <c r="BL591" s="29">
        <v>4</v>
      </c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1"/>
      <c r="CF591" s="29">
        <v>5</v>
      </c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1"/>
      <c r="CW591" s="29">
        <v>6</v>
      </c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1"/>
      <c r="DN591" s="29">
        <v>7</v>
      </c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1"/>
      <c r="EE591" s="29">
        <v>8</v>
      </c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1"/>
      <c r="ET591" s="49">
        <v>9</v>
      </c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6"/>
    </row>
    <row r="592" spans="1:166" ht="37.5" customHeight="1">
      <c r="A592" s="79" t="s">
        <v>665</v>
      </c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  <c r="AJ592" s="79"/>
      <c r="AK592" s="79"/>
      <c r="AL592" s="79"/>
      <c r="AM592" s="79"/>
      <c r="AN592" s="79"/>
      <c r="AO592" s="80"/>
      <c r="AP592" s="51" t="s">
        <v>666</v>
      </c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3"/>
      <c r="BF592" s="33"/>
      <c r="BG592" s="33"/>
      <c r="BH592" s="33"/>
      <c r="BI592" s="33"/>
      <c r="BJ592" s="33"/>
      <c r="BK592" s="54"/>
      <c r="BL592" s="55">
        <v>33286876.489999998</v>
      </c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>
        <v>-17789216.530000001</v>
      </c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/>
      <c r="CR592" s="55"/>
      <c r="CS592" s="55"/>
      <c r="CT592" s="55"/>
      <c r="CU592" s="55"/>
      <c r="CV592" s="55"/>
      <c r="CW592" s="55"/>
      <c r="CX592" s="55"/>
      <c r="CY592" s="55"/>
      <c r="CZ592" s="55"/>
      <c r="DA592" s="55"/>
      <c r="DB592" s="55"/>
      <c r="DC592" s="55"/>
      <c r="DD592" s="55"/>
      <c r="DE592" s="55"/>
      <c r="DF592" s="55"/>
      <c r="DG592" s="55"/>
      <c r="DH592" s="55"/>
      <c r="DI592" s="55"/>
      <c r="DJ592" s="55"/>
      <c r="DK592" s="55"/>
      <c r="DL592" s="55"/>
      <c r="DM592" s="55"/>
      <c r="DN592" s="55"/>
      <c r="DO592" s="55"/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  <c r="EA592" s="55"/>
      <c r="EB592" s="55"/>
      <c r="EC592" s="55"/>
      <c r="ED592" s="55"/>
      <c r="EE592" s="55">
        <f t="shared" ref="EE592:EE607" si="26">CF592+CW592+DN592</f>
        <v>-17789216.530000001</v>
      </c>
      <c r="EF592" s="55"/>
      <c r="EG592" s="55"/>
      <c r="EH592" s="55"/>
      <c r="EI592" s="55"/>
      <c r="EJ592" s="55"/>
      <c r="EK592" s="55"/>
      <c r="EL592" s="55"/>
      <c r="EM592" s="55"/>
      <c r="EN592" s="55"/>
      <c r="EO592" s="55"/>
      <c r="EP592" s="55"/>
      <c r="EQ592" s="55"/>
      <c r="ER592" s="55"/>
      <c r="ES592" s="55"/>
      <c r="ET592" s="55">
        <f t="shared" ref="ET592:ET598" si="27">BL592-CF592-CW592-DN592</f>
        <v>51076093.019999996</v>
      </c>
      <c r="EU592" s="55"/>
      <c r="EV592" s="55"/>
      <c r="EW592" s="55"/>
      <c r="EX592" s="55"/>
      <c r="EY592" s="55"/>
      <c r="EZ592" s="55"/>
      <c r="FA592" s="55"/>
      <c r="FB592" s="55"/>
      <c r="FC592" s="55"/>
      <c r="FD592" s="55"/>
      <c r="FE592" s="55"/>
      <c r="FF592" s="55"/>
      <c r="FG592" s="55"/>
      <c r="FH592" s="55"/>
      <c r="FI592" s="55"/>
      <c r="FJ592" s="56"/>
    </row>
    <row r="593" spans="1:166" ht="36.75" customHeight="1">
      <c r="A593" s="81" t="s">
        <v>667</v>
      </c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  <c r="AO593" s="82"/>
      <c r="AP593" s="58" t="s">
        <v>668</v>
      </c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59"/>
      <c r="BD593" s="59"/>
      <c r="BE593" s="60"/>
      <c r="BF593" s="12"/>
      <c r="BG593" s="12"/>
      <c r="BH593" s="12"/>
      <c r="BI593" s="12"/>
      <c r="BJ593" s="12"/>
      <c r="BK593" s="61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/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/>
      <c r="CI593" s="62"/>
      <c r="CJ593" s="62"/>
      <c r="CK593" s="62"/>
      <c r="CL593" s="62"/>
      <c r="CM593" s="62"/>
      <c r="CN593" s="62"/>
      <c r="CO593" s="62"/>
      <c r="CP593" s="62"/>
      <c r="CQ593" s="62"/>
      <c r="CR593" s="62"/>
      <c r="CS593" s="62"/>
      <c r="CT593" s="62"/>
      <c r="CU593" s="62"/>
      <c r="CV593" s="62"/>
      <c r="CW593" s="62"/>
      <c r="CX593" s="62"/>
      <c r="CY593" s="62"/>
      <c r="CZ593" s="62"/>
      <c r="DA593" s="62"/>
      <c r="DB593" s="62"/>
      <c r="DC593" s="62"/>
      <c r="DD593" s="62"/>
      <c r="DE593" s="62"/>
      <c r="DF593" s="62"/>
      <c r="DG593" s="62"/>
      <c r="DH593" s="62"/>
      <c r="DI593" s="62"/>
      <c r="DJ593" s="62"/>
      <c r="DK593" s="62"/>
      <c r="DL593" s="62"/>
      <c r="DM593" s="62"/>
      <c r="DN593" s="62"/>
      <c r="DO593" s="62"/>
      <c r="DP593" s="62"/>
      <c r="DQ593" s="62"/>
      <c r="DR593" s="62"/>
      <c r="DS593" s="62"/>
      <c r="DT593" s="62"/>
      <c r="DU593" s="62"/>
      <c r="DV593" s="62"/>
      <c r="DW593" s="62"/>
      <c r="DX593" s="62"/>
      <c r="DY593" s="62"/>
      <c r="DZ593" s="62"/>
      <c r="EA593" s="62"/>
      <c r="EB593" s="62"/>
      <c r="EC593" s="62"/>
      <c r="ED593" s="62"/>
      <c r="EE593" s="63">
        <f t="shared" si="26"/>
        <v>0</v>
      </c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5"/>
      <c r="ET593" s="63">
        <f t="shared" si="27"/>
        <v>0</v>
      </c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83"/>
    </row>
    <row r="594" spans="1:166" ht="17.25" customHeight="1">
      <c r="A594" s="87" t="s">
        <v>669</v>
      </c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8"/>
      <c r="AP594" s="23"/>
      <c r="AQ594" s="24"/>
      <c r="AR594" s="24"/>
      <c r="AS594" s="24"/>
      <c r="AT594" s="24"/>
      <c r="AU594" s="89"/>
      <c r="AV594" s="90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  <c r="BJ594" s="91"/>
      <c r="BK594" s="92"/>
      <c r="BL594" s="84"/>
      <c r="BM594" s="85"/>
      <c r="BN594" s="85"/>
      <c r="BO594" s="85"/>
      <c r="BP594" s="85"/>
      <c r="BQ594" s="85"/>
      <c r="BR594" s="85"/>
      <c r="BS594" s="85"/>
      <c r="BT594" s="85"/>
      <c r="BU594" s="85"/>
      <c r="BV594" s="85"/>
      <c r="BW594" s="85"/>
      <c r="BX594" s="85"/>
      <c r="BY594" s="85"/>
      <c r="BZ594" s="85"/>
      <c r="CA594" s="85"/>
      <c r="CB594" s="85"/>
      <c r="CC594" s="85"/>
      <c r="CD594" s="85"/>
      <c r="CE594" s="86"/>
      <c r="CF594" s="84"/>
      <c r="CG594" s="85"/>
      <c r="CH594" s="85"/>
      <c r="CI594" s="85"/>
      <c r="CJ594" s="85"/>
      <c r="CK594" s="85"/>
      <c r="CL594" s="85"/>
      <c r="CM594" s="85"/>
      <c r="CN594" s="85"/>
      <c r="CO594" s="85"/>
      <c r="CP594" s="85"/>
      <c r="CQ594" s="85"/>
      <c r="CR594" s="85"/>
      <c r="CS594" s="85"/>
      <c r="CT594" s="85"/>
      <c r="CU594" s="85"/>
      <c r="CV594" s="86"/>
      <c r="CW594" s="84"/>
      <c r="CX594" s="85"/>
      <c r="CY594" s="85"/>
      <c r="CZ594" s="85"/>
      <c r="DA594" s="85"/>
      <c r="DB594" s="85"/>
      <c r="DC594" s="85"/>
      <c r="DD594" s="85"/>
      <c r="DE594" s="85"/>
      <c r="DF594" s="85"/>
      <c r="DG594" s="85"/>
      <c r="DH594" s="85"/>
      <c r="DI594" s="85"/>
      <c r="DJ594" s="85"/>
      <c r="DK594" s="85"/>
      <c r="DL594" s="85"/>
      <c r="DM594" s="86"/>
      <c r="DN594" s="84"/>
      <c r="DO594" s="85"/>
      <c r="DP594" s="85"/>
      <c r="DQ594" s="85"/>
      <c r="DR594" s="85"/>
      <c r="DS594" s="85"/>
      <c r="DT594" s="85"/>
      <c r="DU594" s="85"/>
      <c r="DV594" s="85"/>
      <c r="DW594" s="85"/>
      <c r="DX594" s="85"/>
      <c r="DY594" s="85"/>
      <c r="DZ594" s="85"/>
      <c r="EA594" s="85"/>
      <c r="EB594" s="85"/>
      <c r="EC594" s="85"/>
      <c r="ED594" s="86"/>
      <c r="EE594" s="62">
        <f t="shared" si="26"/>
        <v>0</v>
      </c>
      <c r="EF594" s="62"/>
      <c r="EG594" s="62"/>
      <c r="EH594" s="62"/>
      <c r="EI594" s="62"/>
      <c r="EJ594" s="62"/>
      <c r="EK594" s="62"/>
      <c r="EL594" s="62"/>
      <c r="EM594" s="62"/>
      <c r="EN594" s="62"/>
      <c r="EO594" s="62"/>
      <c r="EP594" s="62"/>
      <c r="EQ594" s="62"/>
      <c r="ER594" s="62"/>
      <c r="ES594" s="62"/>
      <c r="ET594" s="62">
        <f t="shared" si="27"/>
        <v>0</v>
      </c>
      <c r="EU594" s="62"/>
      <c r="EV594" s="62"/>
      <c r="EW594" s="62"/>
      <c r="EX594" s="62"/>
      <c r="EY594" s="62"/>
      <c r="EZ594" s="62"/>
      <c r="FA594" s="62"/>
      <c r="FB594" s="62"/>
      <c r="FC594" s="62"/>
      <c r="FD594" s="62"/>
      <c r="FE594" s="62"/>
      <c r="FF594" s="62"/>
      <c r="FG594" s="62"/>
      <c r="FH594" s="62"/>
      <c r="FI594" s="62"/>
      <c r="FJ594" s="66"/>
    </row>
    <row r="595" spans="1:166" ht="24" customHeight="1">
      <c r="A595" s="81" t="s">
        <v>670</v>
      </c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  <c r="AO595" s="82"/>
      <c r="AP595" s="58" t="s">
        <v>671</v>
      </c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59"/>
      <c r="BD595" s="59"/>
      <c r="BE595" s="60"/>
      <c r="BF595" s="12"/>
      <c r="BG595" s="12"/>
      <c r="BH595" s="12"/>
      <c r="BI595" s="12"/>
      <c r="BJ595" s="12"/>
      <c r="BK595" s="61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/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>
        <v>-10900</v>
      </c>
      <c r="CG595" s="62"/>
      <c r="CH595" s="62"/>
      <c r="CI595" s="62"/>
      <c r="CJ595" s="62"/>
      <c r="CK595" s="62"/>
      <c r="CL595" s="62"/>
      <c r="CM595" s="62"/>
      <c r="CN595" s="62"/>
      <c r="CO595" s="62"/>
      <c r="CP595" s="62"/>
      <c r="CQ595" s="62"/>
      <c r="CR595" s="62"/>
      <c r="CS595" s="62"/>
      <c r="CT595" s="62"/>
      <c r="CU595" s="62"/>
      <c r="CV595" s="62"/>
      <c r="CW595" s="62"/>
      <c r="CX595" s="62"/>
      <c r="CY595" s="62"/>
      <c r="CZ595" s="62"/>
      <c r="DA595" s="62"/>
      <c r="DB595" s="62"/>
      <c r="DC595" s="62"/>
      <c r="DD595" s="62"/>
      <c r="DE595" s="62"/>
      <c r="DF595" s="62"/>
      <c r="DG595" s="62"/>
      <c r="DH595" s="62"/>
      <c r="DI595" s="62"/>
      <c r="DJ595" s="62"/>
      <c r="DK595" s="62"/>
      <c r="DL595" s="62"/>
      <c r="DM595" s="62"/>
      <c r="DN595" s="62"/>
      <c r="DO595" s="62"/>
      <c r="DP595" s="62"/>
      <c r="DQ595" s="62"/>
      <c r="DR595" s="62"/>
      <c r="DS595" s="62"/>
      <c r="DT595" s="62"/>
      <c r="DU595" s="62"/>
      <c r="DV595" s="62"/>
      <c r="DW595" s="62"/>
      <c r="DX595" s="62"/>
      <c r="DY595" s="62"/>
      <c r="DZ595" s="62"/>
      <c r="EA595" s="62"/>
      <c r="EB595" s="62"/>
      <c r="EC595" s="62"/>
      <c r="ED595" s="62"/>
      <c r="EE595" s="62">
        <f t="shared" si="26"/>
        <v>-10900</v>
      </c>
      <c r="EF595" s="62"/>
      <c r="EG595" s="62"/>
      <c r="EH595" s="62"/>
      <c r="EI595" s="62"/>
      <c r="EJ595" s="62"/>
      <c r="EK595" s="62"/>
      <c r="EL595" s="62"/>
      <c r="EM595" s="62"/>
      <c r="EN595" s="62"/>
      <c r="EO595" s="62"/>
      <c r="EP595" s="62"/>
      <c r="EQ595" s="62"/>
      <c r="ER595" s="62"/>
      <c r="ES595" s="62"/>
      <c r="ET595" s="62">
        <f t="shared" si="27"/>
        <v>10900</v>
      </c>
      <c r="EU595" s="62"/>
      <c r="EV595" s="62"/>
      <c r="EW595" s="62"/>
      <c r="EX595" s="62"/>
      <c r="EY595" s="62"/>
      <c r="EZ595" s="62"/>
      <c r="FA595" s="62"/>
      <c r="FB595" s="62"/>
      <c r="FC595" s="62"/>
      <c r="FD595" s="62"/>
      <c r="FE595" s="62"/>
      <c r="FF595" s="62"/>
      <c r="FG595" s="62"/>
      <c r="FH595" s="62"/>
      <c r="FI595" s="62"/>
      <c r="FJ595" s="66"/>
    </row>
    <row r="596" spans="1:166" ht="17.25" customHeight="1">
      <c r="A596" s="87" t="s">
        <v>669</v>
      </c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8"/>
      <c r="AP596" s="23"/>
      <c r="AQ596" s="24"/>
      <c r="AR596" s="24"/>
      <c r="AS596" s="24"/>
      <c r="AT596" s="24"/>
      <c r="AU596" s="89"/>
      <c r="AV596" s="90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  <c r="BJ596" s="91"/>
      <c r="BK596" s="92"/>
      <c r="BL596" s="84"/>
      <c r="BM596" s="85"/>
      <c r="BN596" s="85"/>
      <c r="BO596" s="85"/>
      <c r="BP596" s="85"/>
      <c r="BQ596" s="85"/>
      <c r="BR596" s="85"/>
      <c r="BS596" s="85"/>
      <c r="BT596" s="85"/>
      <c r="BU596" s="85"/>
      <c r="BV596" s="85"/>
      <c r="BW596" s="85"/>
      <c r="BX596" s="85"/>
      <c r="BY596" s="85"/>
      <c r="BZ596" s="85"/>
      <c r="CA596" s="85"/>
      <c r="CB596" s="85"/>
      <c r="CC596" s="85"/>
      <c r="CD596" s="85"/>
      <c r="CE596" s="86"/>
      <c r="CF596" s="84">
        <v>-10900</v>
      </c>
      <c r="CG596" s="85"/>
      <c r="CH596" s="85"/>
      <c r="CI596" s="85"/>
      <c r="CJ596" s="85"/>
      <c r="CK596" s="85"/>
      <c r="CL596" s="85"/>
      <c r="CM596" s="85"/>
      <c r="CN596" s="85"/>
      <c r="CO596" s="85"/>
      <c r="CP596" s="85"/>
      <c r="CQ596" s="85"/>
      <c r="CR596" s="85"/>
      <c r="CS596" s="85"/>
      <c r="CT596" s="85"/>
      <c r="CU596" s="85"/>
      <c r="CV596" s="86"/>
      <c r="CW596" s="84"/>
      <c r="CX596" s="85"/>
      <c r="CY596" s="85"/>
      <c r="CZ596" s="85"/>
      <c r="DA596" s="85"/>
      <c r="DB596" s="85"/>
      <c r="DC596" s="85"/>
      <c r="DD596" s="85"/>
      <c r="DE596" s="85"/>
      <c r="DF596" s="85"/>
      <c r="DG596" s="85"/>
      <c r="DH596" s="85"/>
      <c r="DI596" s="85"/>
      <c r="DJ596" s="85"/>
      <c r="DK596" s="85"/>
      <c r="DL596" s="85"/>
      <c r="DM596" s="86"/>
      <c r="DN596" s="84"/>
      <c r="DO596" s="85"/>
      <c r="DP596" s="85"/>
      <c r="DQ596" s="85"/>
      <c r="DR596" s="85"/>
      <c r="DS596" s="85"/>
      <c r="DT596" s="85"/>
      <c r="DU596" s="85"/>
      <c r="DV596" s="85"/>
      <c r="DW596" s="85"/>
      <c r="DX596" s="85"/>
      <c r="DY596" s="85"/>
      <c r="DZ596" s="85"/>
      <c r="EA596" s="85"/>
      <c r="EB596" s="85"/>
      <c r="EC596" s="85"/>
      <c r="ED596" s="86"/>
      <c r="EE596" s="62">
        <f t="shared" si="26"/>
        <v>-10900</v>
      </c>
      <c r="EF596" s="62"/>
      <c r="EG596" s="62"/>
      <c r="EH596" s="62"/>
      <c r="EI596" s="62"/>
      <c r="EJ596" s="62"/>
      <c r="EK596" s="62"/>
      <c r="EL596" s="62"/>
      <c r="EM596" s="62"/>
      <c r="EN596" s="62"/>
      <c r="EO596" s="62"/>
      <c r="EP596" s="62"/>
      <c r="EQ596" s="62"/>
      <c r="ER596" s="62"/>
      <c r="ES596" s="62"/>
      <c r="ET596" s="62">
        <f t="shared" si="27"/>
        <v>10900</v>
      </c>
      <c r="EU596" s="62"/>
      <c r="EV596" s="62"/>
      <c r="EW596" s="62"/>
      <c r="EX596" s="62"/>
      <c r="EY596" s="62"/>
      <c r="EZ596" s="62"/>
      <c r="FA596" s="62"/>
      <c r="FB596" s="62"/>
      <c r="FC596" s="62"/>
      <c r="FD596" s="62"/>
      <c r="FE596" s="62"/>
      <c r="FF596" s="62"/>
      <c r="FG596" s="62"/>
      <c r="FH596" s="62"/>
      <c r="FI596" s="62"/>
      <c r="FJ596" s="66"/>
    </row>
    <row r="597" spans="1:166" ht="12.75">
      <c r="A597" s="68" t="s">
        <v>672</v>
      </c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9"/>
      <c r="AP597" s="11"/>
      <c r="AQ597" s="12"/>
      <c r="AR597" s="12"/>
      <c r="AS597" s="12"/>
      <c r="AT597" s="12"/>
      <c r="AU597" s="61"/>
      <c r="AV597" s="93" t="s">
        <v>673</v>
      </c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5"/>
      <c r="BL597" s="63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5"/>
      <c r="CF597" s="63">
        <v>-10900</v>
      </c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5"/>
      <c r="CW597" s="63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5"/>
      <c r="DN597" s="63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5"/>
      <c r="EE597" s="62">
        <f t="shared" si="26"/>
        <v>-10900</v>
      </c>
      <c r="EF597" s="62"/>
      <c r="EG597" s="62"/>
      <c r="EH597" s="62"/>
      <c r="EI597" s="62"/>
      <c r="EJ597" s="62"/>
      <c r="EK597" s="62"/>
      <c r="EL597" s="62"/>
      <c r="EM597" s="62"/>
      <c r="EN597" s="62"/>
      <c r="EO597" s="62"/>
      <c r="EP597" s="62"/>
      <c r="EQ597" s="62"/>
      <c r="ER597" s="62"/>
      <c r="ES597" s="62"/>
      <c r="ET597" s="62">
        <f t="shared" si="27"/>
        <v>10900</v>
      </c>
      <c r="EU597" s="62"/>
      <c r="EV597" s="62"/>
      <c r="EW597" s="62"/>
      <c r="EX597" s="62"/>
      <c r="EY597" s="62"/>
      <c r="EZ597" s="62"/>
      <c r="FA597" s="62"/>
      <c r="FB597" s="62"/>
      <c r="FC597" s="62"/>
      <c r="FD597" s="62"/>
      <c r="FE597" s="62"/>
      <c r="FF597" s="62"/>
      <c r="FG597" s="62"/>
      <c r="FH597" s="62"/>
      <c r="FI597" s="62"/>
      <c r="FJ597" s="66"/>
    </row>
    <row r="598" spans="1:166" ht="31.5" customHeight="1">
      <c r="A598" s="96" t="s">
        <v>674</v>
      </c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8" t="s">
        <v>675</v>
      </c>
      <c r="AQ598" s="59"/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59"/>
      <c r="BD598" s="59"/>
      <c r="BE598" s="60"/>
      <c r="BF598" s="12"/>
      <c r="BG598" s="12"/>
      <c r="BH598" s="12"/>
      <c r="BI598" s="12"/>
      <c r="BJ598" s="12"/>
      <c r="BK598" s="61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/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>
        <v>87346.52</v>
      </c>
      <c r="CG598" s="62"/>
      <c r="CH598" s="62"/>
      <c r="CI598" s="62"/>
      <c r="CJ598" s="62"/>
      <c r="CK598" s="62"/>
      <c r="CL598" s="62"/>
      <c r="CM598" s="62"/>
      <c r="CN598" s="62"/>
      <c r="CO598" s="62"/>
      <c r="CP598" s="62"/>
      <c r="CQ598" s="62"/>
      <c r="CR598" s="62"/>
      <c r="CS598" s="62"/>
      <c r="CT598" s="62"/>
      <c r="CU598" s="62"/>
      <c r="CV598" s="62"/>
      <c r="CW598" s="62"/>
      <c r="CX598" s="62"/>
      <c r="CY598" s="62"/>
      <c r="CZ598" s="62"/>
      <c r="DA598" s="62"/>
      <c r="DB598" s="62"/>
      <c r="DC598" s="62"/>
      <c r="DD598" s="62"/>
      <c r="DE598" s="62"/>
      <c r="DF598" s="62"/>
      <c r="DG598" s="62"/>
      <c r="DH598" s="62"/>
      <c r="DI598" s="62"/>
      <c r="DJ598" s="62"/>
      <c r="DK598" s="62"/>
      <c r="DL598" s="62"/>
      <c r="DM598" s="62"/>
      <c r="DN598" s="62"/>
      <c r="DO598" s="62"/>
      <c r="DP598" s="62"/>
      <c r="DQ598" s="62"/>
      <c r="DR598" s="62"/>
      <c r="DS598" s="62"/>
      <c r="DT598" s="62"/>
      <c r="DU598" s="62"/>
      <c r="DV598" s="62"/>
      <c r="DW598" s="62"/>
      <c r="DX598" s="62"/>
      <c r="DY598" s="62"/>
      <c r="DZ598" s="62"/>
      <c r="EA598" s="62"/>
      <c r="EB598" s="62"/>
      <c r="EC598" s="62"/>
      <c r="ED598" s="62"/>
      <c r="EE598" s="62">
        <f t="shared" si="26"/>
        <v>87346.52</v>
      </c>
      <c r="EF598" s="62"/>
      <c r="EG598" s="62"/>
      <c r="EH598" s="62"/>
      <c r="EI598" s="62"/>
      <c r="EJ598" s="62"/>
      <c r="EK598" s="62"/>
      <c r="EL598" s="62"/>
      <c r="EM598" s="62"/>
      <c r="EN598" s="62"/>
      <c r="EO598" s="62"/>
      <c r="EP598" s="62"/>
      <c r="EQ598" s="62"/>
      <c r="ER598" s="62"/>
      <c r="ES598" s="62"/>
      <c r="ET598" s="62">
        <f t="shared" si="27"/>
        <v>-87346.52</v>
      </c>
      <c r="EU598" s="62"/>
      <c r="EV598" s="62"/>
      <c r="EW598" s="62"/>
      <c r="EX598" s="62"/>
      <c r="EY598" s="62"/>
      <c r="EZ598" s="62"/>
      <c r="FA598" s="62"/>
      <c r="FB598" s="62"/>
      <c r="FC598" s="62"/>
      <c r="FD598" s="62"/>
      <c r="FE598" s="62"/>
      <c r="FF598" s="62"/>
      <c r="FG598" s="62"/>
      <c r="FH598" s="62"/>
      <c r="FI598" s="62"/>
      <c r="FJ598" s="66"/>
    </row>
    <row r="599" spans="1:166" ht="15" customHeight="1">
      <c r="A599" s="57" t="s">
        <v>676</v>
      </c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8" t="s">
        <v>677</v>
      </c>
      <c r="AQ599" s="59"/>
      <c r="AR599" s="59"/>
      <c r="AS599" s="59"/>
      <c r="AT599" s="59"/>
      <c r="AU599" s="59"/>
      <c r="AV599" s="76"/>
      <c r="AW599" s="76"/>
      <c r="AX599" s="76"/>
      <c r="AY599" s="76"/>
      <c r="AZ599" s="76"/>
      <c r="BA599" s="76"/>
      <c r="BB599" s="76"/>
      <c r="BC599" s="76"/>
      <c r="BD599" s="76"/>
      <c r="BE599" s="97"/>
      <c r="BF599" s="98"/>
      <c r="BG599" s="98"/>
      <c r="BH599" s="98"/>
      <c r="BI599" s="98"/>
      <c r="BJ599" s="98"/>
      <c r="BK599" s="99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/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>
        <v>10900</v>
      </c>
      <c r="CG599" s="62"/>
      <c r="CH599" s="62"/>
      <c r="CI599" s="62"/>
      <c r="CJ599" s="62"/>
      <c r="CK599" s="62"/>
      <c r="CL599" s="62"/>
      <c r="CM599" s="62"/>
      <c r="CN599" s="62"/>
      <c r="CO599" s="62"/>
      <c r="CP599" s="62"/>
      <c r="CQ599" s="62"/>
      <c r="CR599" s="62"/>
      <c r="CS599" s="62"/>
      <c r="CT599" s="62"/>
      <c r="CU599" s="62"/>
      <c r="CV599" s="62"/>
      <c r="CW599" s="62"/>
      <c r="CX599" s="62"/>
      <c r="CY599" s="62"/>
      <c r="CZ599" s="62"/>
      <c r="DA599" s="62"/>
      <c r="DB599" s="62"/>
      <c r="DC599" s="62"/>
      <c r="DD599" s="62"/>
      <c r="DE599" s="62"/>
      <c r="DF599" s="62"/>
      <c r="DG599" s="62"/>
      <c r="DH599" s="62"/>
      <c r="DI599" s="62"/>
      <c r="DJ599" s="62"/>
      <c r="DK599" s="62"/>
      <c r="DL599" s="62"/>
      <c r="DM599" s="62"/>
      <c r="DN599" s="62"/>
      <c r="DO599" s="62"/>
      <c r="DP599" s="62"/>
      <c r="DQ599" s="62"/>
      <c r="DR599" s="62"/>
      <c r="DS599" s="62"/>
      <c r="DT599" s="62"/>
      <c r="DU599" s="62"/>
      <c r="DV599" s="62"/>
      <c r="DW599" s="62"/>
      <c r="DX599" s="62"/>
      <c r="DY599" s="62"/>
      <c r="DZ599" s="62"/>
      <c r="EA599" s="62"/>
      <c r="EB599" s="62"/>
      <c r="EC599" s="62"/>
      <c r="ED599" s="62"/>
      <c r="EE599" s="62">
        <f t="shared" si="26"/>
        <v>10900</v>
      </c>
      <c r="EF599" s="62"/>
      <c r="EG599" s="62"/>
      <c r="EH599" s="62"/>
      <c r="EI599" s="62"/>
      <c r="EJ599" s="62"/>
      <c r="EK599" s="62"/>
      <c r="EL599" s="62"/>
      <c r="EM599" s="62"/>
      <c r="EN599" s="62"/>
      <c r="EO599" s="62"/>
      <c r="EP599" s="62"/>
      <c r="EQ599" s="62"/>
      <c r="ER599" s="62"/>
      <c r="ES599" s="62"/>
      <c r="ET599" s="62"/>
      <c r="EU599" s="62"/>
      <c r="EV599" s="62"/>
      <c r="EW599" s="62"/>
      <c r="EX599" s="62"/>
      <c r="EY599" s="62"/>
      <c r="EZ599" s="62"/>
      <c r="FA599" s="62"/>
      <c r="FB599" s="62"/>
      <c r="FC599" s="62"/>
      <c r="FD599" s="62"/>
      <c r="FE599" s="62"/>
      <c r="FF599" s="62"/>
      <c r="FG599" s="62"/>
      <c r="FH599" s="62"/>
      <c r="FI599" s="62"/>
      <c r="FJ599" s="66"/>
    </row>
    <row r="600" spans="1:166" ht="15" customHeight="1">
      <c r="A600" s="57" t="s">
        <v>678</v>
      </c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100"/>
      <c r="AP600" s="11" t="s">
        <v>679</v>
      </c>
      <c r="AQ600" s="12"/>
      <c r="AR600" s="12"/>
      <c r="AS600" s="12"/>
      <c r="AT600" s="12"/>
      <c r="AU600" s="61"/>
      <c r="AV600" s="101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3"/>
      <c r="BL600" s="63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5"/>
      <c r="CF600" s="63">
        <v>76446.52</v>
      </c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5"/>
      <c r="CW600" s="63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5"/>
      <c r="DN600" s="63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5"/>
      <c r="EE600" s="62">
        <f t="shared" si="26"/>
        <v>76446.52</v>
      </c>
      <c r="EF600" s="62"/>
      <c r="EG600" s="62"/>
      <c r="EH600" s="62"/>
      <c r="EI600" s="62"/>
      <c r="EJ600" s="62"/>
      <c r="EK600" s="62"/>
      <c r="EL600" s="62"/>
      <c r="EM600" s="62"/>
      <c r="EN600" s="62"/>
      <c r="EO600" s="62"/>
      <c r="EP600" s="62"/>
      <c r="EQ600" s="62"/>
      <c r="ER600" s="62"/>
      <c r="ES600" s="62"/>
      <c r="ET600" s="62"/>
      <c r="EU600" s="62"/>
      <c r="EV600" s="62"/>
      <c r="EW600" s="62"/>
      <c r="EX600" s="62"/>
      <c r="EY600" s="62"/>
      <c r="EZ600" s="62"/>
      <c r="FA600" s="62"/>
      <c r="FB600" s="62"/>
      <c r="FC600" s="62"/>
      <c r="FD600" s="62"/>
      <c r="FE600" s="62"/>
      <c r="FF600" s="62"/>
      <c r="FG600" s="62"/>
      <c r="FH600" s="62"/>
      <c r="FI600" s="62"/>
      <c r="FJ600" s="66"/>
    </row>
    <row r="601" spans="1:166" ht="31.5" customHeight="1">
      <c r="A601" s="104" t="s">
        <v>680</v>
      </c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5"/>
      <c r="AP601" s="58" t="s">
        <v>681</v>
      </c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59"/>
      <c r="BD601" s="59"/>
      <c r="BE601" s="60"/>
      <c r="BF601" s="12"/>
      <c r="BG601" s="12"/>
      <c r="BH601" s="12"/>
      <c r="BI601" s="12"/>
      <c r="BJ601" s="12"/>
      <c r="BK601" s="61"/>
      <c r="BL601" s="62">
        <v>33286876.489999998</v>
      </c>
      <c r="BM601" s="62"/>
      <c r="BN601" s="62"/>
      <c r="BO601" s="62"/>
      <c r="BP601" s="62"/>
      <c r="BQ601" s="62"/>
      <c r="BR601" s="62"/>
      <c r="BS601" s="62"/>
      <c r="BT601" s="62"/>
      <c r="BU601" s="62"/>
      <c r="BV601" s="62"/>
      <c r="BW601" s="62"/>
      <c r="BX601" s="62"/>
      <c r="BY601" s="62"/>
      <c r="BZ601" s="62"/>
      <c r="CA601" s="62"/>
      <c r="CB601" s="62"/>
      <c r="CC601" s="62"/>
      <c r="CD601" s="62"/>
      <c r="CE601" s="62"/>
      <c r="CF601" s="62">
        <v>-17789216.530000001</v>
      </c>
      <c r="CG601" s="62"/>
      <c r="CH601" s="62"/>
      <c r="CI601" s="62"/>
      <c r="CJ601" s="62"/>
      <c r="CK601" s="62"/>
      <c r="CL601" s="62"/>
      <c r="CM601" s="62"/>
      <c r="CN601" s="62"/>
      <c r="CO601" s="62"/>
      <c r="CP601" s="62"/>
      <c r="CQ601" s="62"/>
      <c r="CR601" s="62"/>
      <c r="CS601" s="62"/>
      <c r="CT601" s="62"/>
      <c r="CU601" s="62"/>
      <c r="CV601" s="62"/>
      <c r="CW601" s="62"/>
      <c r="CX601" s="62"/>
      <c r="CY601" s="62"/>
      <c r="CZ601" s="62"/>
      <c r="DA601" s="62"/>
      <c r="DB601" s="62"/>
      <c r="DC601" s="62"/>
      <c r="DD601" s="62"/>
      <c r="DE601" s="62"/>
      <c r="DF601" s="62"/>
      <c r="DG601" s="62"/>
      <c r="DH601" s="62"/>
      <c r="DI601" s="62"/>
      <c r="DJ601" s="62"/>
      <c r="DK601" s="62"/>
      <c r="DL601" s="62"/>
      <c r="DM601" s="62"/>
      <c r="DN601" s="62"/>
      <c r="DO601" s="62"/>
      <c r="DP601" s="62"/>
      <c r="DQ601" s="62"/>
      <c r="DR601" s="62"/>
      <c r="DS601" s="62"/>
      <c r="DT601" s="62"/>
      <c r="DU601" s="62"/>
      <c r="DV601" s="62"/>
      <c r="DW601" s="62"/>
      <c r="DX601" s="62"/>
      <c r="DY601" s="62"/>
      <c r="DZ601" s="62"/>
      <c r="EA601" s="62"/>
      <c r="EB601" s="62"/>
      <c r="EC601" s="62"/>
      <c r="ED601" s="62"/>
      <c r="EE601" s="62">
        <f t="shared" si="26"/>
        <v>-17789216.530000001</v>
      </c>
      <c r="EF601" s="62"/>
      <c r="EG601" s="62"/>
      <c r="EH601" s="62"/>
      <c r="EI601" s="62"/>
      <c r="EJ601" s="62"/>
      <c r="EK601" s="62"/>
      <c r="EL601" s="62"/>
      <c r="EM601" s="62"/>
      <c r="EN601" s="62"/>
      <c r="EO601" s="62"/>
      <c r="EP601" s="62"/>
      <c r="EQ601" s="62"/>
      <c r="ER601" s="62"/>
      <c r="ES601" s="62"/>
      <c r="ET601" s="62"/>
      <c r="EU601" s="62"/>
      <c r="EV601" s="62"/>
      <c r="EW601" s="62"/>
      <c r="EX601" s="62"/>
      <c r="EY601" s="62"/>
      <c r="EZ601" s="62"/>
      <c r="FA601" s="62"/>
      <c r="FB601" s="62"/>
      <c r="FC601" s="62"/>
      <c r="FD601" s="62"/>
      <c r="FE601" s="62"/>
      <c r="FF601" s="62"/>
      <c r="FG601" s="62"/>
      <c r="FH601" s="62"/>
      <c r="FI601" s="62"/>
      <c r="FJ601" s="66"/>
    </row>
    <row r="602" spans="1:166" ht="38.25" customHeight="1">
      <c r="A602" s="104" t="s">
        <v>682</v>
      </c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100"/>
      <c r="AP602" s="11" t="s">
        <v>683</v>
      </c>
      <c r="AQ602" s="12"/>
      <c r="AR602" s="12"/>
      <c r="AS602" s="12"/>
      <c r="AT602" s="12"/>
      <c r="AU602" s="61"/>
      <c r="AV602" s="101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3"/>
      <c r="BL602" s="63">
        <v>33286876.489999998</v>
      </c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5"/>
      <c r="CF602" s="63">
        <v>-17778316.530000001</v>
      </c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5"/>
      <c r="CW602" s="63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5"/>
      <c r="DN602" s="62"/>
      <c r="DO602" s="62"/>
      <c r="DP602" s="62"/>
      <c r="DQ602" s="62"/>
      <c r="DR602" s="62"/>
      <c r="DS602" s="62"/>
      <c r="DT602" s="62"/>
      <c r="DU602" s="62"/>
      <c r="DV602" s="62"/>
      <c r="DW602" s="62"/>
      <c r="DX602" s="62"/>
      <c r="DY602" s="62"/>
      <c r="DZ602" s="62"/>
      <c r="EA602" s="62"/>
      <c r="EB602" s="62"/>
      <c r="EC602" s="62"/>
      <c r="ED602" s="62"/>
      <c r="EE602" s="62">
        <f t="shared" si="26"/>
        <v>-17778316.530000001</v>
      </c>
      <c r="EF602" s="62"/>
      <c r="EG602" s="62"/>
      <c r="EH602" s="62"/>
      <c r="EI602" s="62"/>
      <c r="EJ602" s="62"/>
      <c r="EK602" s="62"/>
      <c r="EL602" s="62"/>
      <c r="EM602" s="62"/>
      <c r="EN602" s="62"/>
      <c r="EO602" s="62"/>
      <c r="EP602" s="62"/>
      <c r="EQ602" s="62"/>
      <c r="ER602" s="62"/>
      <c r="ES602" s="62"/>
      <c r="ET602" s="62"/>
      <c r="EU602" s="62"/>
      <c r="EV602" s="62"/>
      <c r="EW602" s="62"/>
      <c r="EX602" s="62"/>
      <c r="EY602" s="62"/>
      <c r="EZ602" s="62"/>
      <c r="FA602" s="62"/>
      <c r="FB602" s="62"/>
      <c r="FC602" s="62"/>
      <c r="FD602" s="62"/>
      <c r="FE602" s="62"/>
      <c r="FF602" s="62"/>
      <c r="FG602" s="62"/>
      <c r="FH602" s="62"/>
      <c r="FI602" s="62"/>
      <c r="FJ602" s="66"/>
    </row>
    <row r="603" spans="1:166" ht="36" customHeight="1">
      <c r="A603" s="104" t="s">
        <v>684</v>
      </c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100"/>
      <c r="AP603" s="58" t="s">
        <v>685</v>
      </c>
      <c r="AQ603" s="59"/>
      <c r="AR603" s="59"/>
      <c r="AS603" s="59"/>
      <c r="AT603" s="59"/>
      <c r="AU603" s="59"/>
      <c r="AV603" s="76"/>
      <c r="AW603" s="76"/>
      <c r="AX603" s="76"/>
      <c r="AY603" s="76"/>
      <c r="AZ603" s="76"/>
      <c r="BA603" s="76"/>
      <c r="BB603" s="76"/>
      <c r="BC603" s="76"/>
      <c r="BD603" s="76"/>
      <c r="BE603" s="97"/>
      <c r="BF603" s="98"/>
      <c r="BG603" s="98"/>
      <c r="BH603" s="98"/>
      <c r="BI603" s="98"/>
      <c r="BJ603" s="98"/>
      <c r="BK603" s="99"/>
      <c r="BL603" s="62">
        <v>-590538781.25999999</v>
      </c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>
        <v>-392899592.32999998</v>
      </c>
      <c r="CG603" s="62"/>
      <c r="CH603" s="62"/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  <c r="DI603" s="62"/>
      <c r="DJ603" s="62"/>
      <c r="DK603" s="62"/>
      <c r="DL603" s="62"/>
      <c r="DM603" s="62"/>
      <c r="DN603" s="62"/>
      <c r="DO603" s="62"/>
      <c r="DP603" s="62"/>
      <c r="DQ603" s="62"/>
      <c r="DR603" s="62"/>
      <c r="DS603" s="62"/>
      <c r="DT603" s="62"/>
      <c r="DU603" s="62"/>
      <c r="DV603" s="62"/>
      <c r="DW603" s="62"/>
      <c r="DX603" s="62"/>
      <c r="DY603" s="62"/>
      <c r="DZ603" s="62"/>
      <c r="EA603" s="62"/>
      <c r="EB603" s="62"/>
      <c r="EC603" s="62"/>
      <c r="ED603" s="62"/>
      <c r="EE603" s="62">
        <f t="shared" si="26"/>
        <v>-392899592.32999998</v>
      </c>
      <c r="EF603" s="62"/>
      <c r="EG603" s="62"/>
      <c r="EH603" s="62"/>
      <c r="EI603" s="62"/>
      <c r="EJ603" s="62"/>
      <c r="EK603" s="62"/>
      <c r="EL603" s="62"/>
      <c r="EM603" s="62"/>
      <c r="EN603" s="62"/>
      <c r="EO603" s="62"/>
      <c r="EP603" s="62"/>
      <c r="EQ603" s="62"/>
      <c r="ER603" s="62"/>
      <c r="ES603" s="62"/>
      <c r="ET603" s="62"/>
      <c r="EU603" s="62"/>
      <c r="EV603" s="62"/>
      <c r="EW603" s="62"/>
      <c r="EX603" s="62"/>
      <c r="EY603" s="62"/>
      <c r="EZ603" s="62"/>
      <c r="FA603" s="62"/>
      <c r="FB603" s="62"/>
      <c r="FC603" s="62"/>
      <c r="FD603" s="62"/>
      <c r="FE603" s="62"/>
      <c r="FF603" s="62"/>
      <c r="FG603" s="62"/>
      <c r="FH603" s="62"/>
      <c r="FI603" s="62"/>
      <c r="FJ603" s="66"/>
    </row>
    <row r="604" spans="1:166" ht="26.25" customHeight="1">
      <c r="A604" s="104" t="s">
        <v>686</v>
      </c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100"/>
      <c r="AP604" s="11" t="s">
        <v>687</v>
      </c>
      <c r="AQ604" s="12"/>
      <c r="AR604" s="12"/>
      <c r="AS604" s="12"/>
      <c r="AT604" s="12"/>
      <c r="AU604" s="61"/>
      <c r="AV604" s="101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3"/>
      <c r="BL604" s="63">
        <v>623825657.75</v>
      </c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5"/>
      <c r="CF604" s="63">
        <v>375121275.80000001</v>
      </c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5"/>
      <c r="CW604" s="63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5"/>
      <c r="DN604" s="63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5"/>
      <c r="EE604" s="62">
        <f t="shared" si="26"/>
        <v>375121275.80000001</v>
      </c>
      <c r="EF604" s="62"/>
      <c r="EG604" s="62"/>
      <c r="EH604" s="62"/>
      <c r="EI604" s="62"/>
      <c r="EJ604" s="62"/>
      <c r="EK604" s="62"/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/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6"/>
    </row>
    <row r="605" spans="1:166" ht="27.75" customHeight="1">
      <c r="A605" s="104" t="s">
        <v>688</v>
      </c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5"/>
      <c r="AP605" s="58" t="s">
        <v>689</v>
      </c>
      <c r="AQ605" s="59"/>
      <c r="AR605" s="59"/>
      <c r="AS605" s="59"/>
      <c r="AT605" s="59"/>
      <c r="AU605" s="59"/>
      <c r="AV605" s="76"/>
      <c r="AW605" s="76"/>
      <c r="AX605" s="76"/>
      <c r="AY605" s="76"/>
      <c r="AZ605" s="76"/>
      <c r="BA605" s="76"/>
      <c r="BB605" s="76"/>
      <c r="BC605" s="76"/>
      <c r="BD605" s="76"/>
      <c r="BE605" s="97"/>
      <c r="BF605" s="98"/>
      <c r="BG605" s="98"/>
      <c r="BH605" s="98"/>
      <c r="BI605" s="98"/>
      <c r="BJ605" s="98"/>
      <c r="BK605" s="99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3">
        <v>-10900</v>
      </c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5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/>
      <c r="DY605" s="62"/>
      <c r="DZ605" s="62"/>
      <c r="EA605" s="62"/>
      <c r="EB605" s="62"/>
      <c r="EC605" s="62"/>
      <c r="ED605" s="62"/>
      <c r="EE605" s="62">
        <f t="shared" si="26"/>
        <v>-10900</v>
      </c>
      <c r="EF605" s="62"/>
      <c r="EG605" s="62"/>
      <c r="EH605" s="62"/>
      <c r="EI605" s="62"/>
      <c r="EJ605" s="62"/>
      <c r="EK605" s="62"/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/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6"/>
    </row>
    <row r="606" spans="1:166" ht="24" customHeight="1">
      <c r="A606" s="104" t="s">
        <v>690</v>
      </c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100"/>
      <c r="AP606" s="11" t="s">
        <v>691</v>
      </c>
      <c r="AQ606" s="12"/>
      <c r="AR606" s="12"/>
      <c r="AS606" s="12"/>
      <c r="AT606" s="12"/>
      <c r="AU606" s="61"/>
      <c r="AV606" s="101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3"/>
      <c r="BL606" s="63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5"/>
      <c r="CF606" s="63">
        <v>-10900</v>
      </c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5"/>
      <c r="CW606" s="63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5"/>
      <c r="DN606" s="63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5"/>
      <c r="EE606" s="62">
        <f t="shared" si="26"/>
        <v>-10900</v>
      </c>
      <c r="EF606" s="62"/>
      <c r="EG606" s="62"/>
      <c r="EH606" s="62"/>
      <c r="EI606" s="62"/>
      <c r="EJ606" s="62"/>
      <c r="EK606" s="62"/>
      <c r="EL606" s="62"/>
      <c r="EM606" s="62"/>
      <c r="EN606" s="62"/>
      <c r="EO606" s="62"/>
      <c r="EP606" s="62"/>
      <c r="EQ606" s="62"/>
      <c r="ER606" s="62"/>
      <c r="ES606" s="62"/>
      <c r="ET606" s="62"/>
      <c r="EU606" s="62"/>
      <c r="EV606" s="62"/>
      <c r="EW606" s="62"/>
      <c r="EX606" s="62"/>
      <c r="EY606" s="62"/>
      <c r="EZ606" s="62"/>
      <c r="FA606" s="62"/>
      <c r="FB606" s="62"/>
      <c r="FC606" s="62"/>
      <c r="FD606" s="62"/>
      <c r="FE606" s="62"/>
      <c r="FF606" s="62"/>
      <c r="FG606" s="62"/>
      <c r="FH606" s="62"/>
      <c r="FI606" s="62"/>
      <c r="FJ606" s="66"/>
    </row>
    <row r="607" spans="1:166" ht="25.5" customHeight="1">
      <c r="A607" s="106" t="s">
        <v>692</v>
      </c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8"/>
      <c r="AP607" s="75" t="s">
        <v>693</v>
      </c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97"/>
      <c r="BF607" s="98"/>
      <c r="BG607" s="98"/>
      <c r="BH607" s="98"/>
      <c r="BI607" s="98"/>
      <c r="BJ607" s="98"/>
      <c r="BK607" s="99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2"/>
      <c r="CC607" s="72"/>
      <c r="CD607" s="72"/>
      <c r="CE607" s="72"/>
      <c r="CF607" s="109">
        <v>-10900</v>
      </c>
      <c r="CG607" s="110"/>
      <c r="CH607" s="110"/>
      <c r="CI607" s="110"/>
      <c r="CJ607" s="110"/>
      <c r="CK607" s="110"/>
      <c r="CL607" s="110"/>
      <c r="CM607" s="110"/>
      <c r="CN607" s="110"/>
      <c r="CO607" s="110"/>
      <c r="CP607" s="110"/>
      <c r="CQ607" s="110"/>
      <c r="CR607" s="110"/>
      <c r="CS607" s="110"/>
      <c r="CT607" s="110"/>
      <c r="CU607" s="110"/>
      <c r="CV607" s="111"/>
      <c r="CW607" s="72"/>
      <c r="CX607" s="72"/>
      <c r="CY607" s="72"/>
      <c r="CZ607" s="72"/>
      <c r="DA607" s="72"/>
      <c r="DB607" s="72"/>
      <c r="DC607" s="72"/>
      <c r="DD607" s="72"/>
      <c r="DE607" s="72"/>
      <c r="DF607" s="72"/>
      <c r="DG607" s="72"/>
      <c r="DH607" s="72"/>
      <c r="DI607" s="72"/>
      <c r="DJ607" s="72"/>
      <c r="DK607" s="72"/>
      <c r="DL607" s="72"/>
      <c r="DM607" s="72"/>
      <c r="DN607" s="72"/>
      <c r="DO607" s="72"/>
      <c r="DP607" s="72"/>
      <c r="DQ607" s="72"/>
      <c r="DR607" s="72"/>
      <c r="DS607" s="72"/>
      <c r="DT607" s="72"/>
      <c r="DU607" s="72"/>
      <c r="DV607" s="72"/>
      <c r="DW607" s="72"/>
      <c r="DX607" s="72"/>
      <c r="DY607" s="72"/>
      <c r="DZ607" s="72"/>
      <c r="EA607" s="72"/>
      <c r="EB607" s="72"/>
      <c r="EC607" s="72"/>
      <c r="ED607" s="72"/>
      <c r="EE607" s="72">
        <f t="shared" si="26"/>
        <v>-10900</v>
      </c>
      <c r="EF607" s="72"/>
      <c r="EG607" s="72"/>
      <c r="EH607" s="72"/>
      <c r="EI607" s="72"/>
      <c r="EJ607" s="72"/>
      <c r="EK607" s="72"/>
      <c r="EL607" s="72"/>
      <c r="EM607" s="72"/>
      <c r="EN607" s="72"/>
      <c r="EO607" s="72"/>
      <c r="EP607" s="72"/>
      <c r="EQ607" s="72"/>
      <c r="ER607" s="72"/>
      <c r="ES607" s="72"/>
      <c r="ET607" s="72"/>
      <c r="EU607" s="72"/>
      <c r="EV607" s="72"/>
      <c r="EW607" s="72"/>
      <c r="EX607" s="72"/>
      <c r="EY607" s="72"/>
      <c r="EZ607" s="72"/>
      <c r="FA607" s="72"/>
      <c r="FB607" s="72"/>
      <c r="FC607" s="72"/>
      <c r="FD607" s="72"/>
      <c r="FE607" s="72"/>
      <c r="FF607" s="72"/>
      <c r="FG607" s="72"/>
      <c r="FH607" s="72"/>
      <c r="FI607" s="72"/>
      <c r="FJ607" s="78"/>
    </row>
    <row r="608" spans="1:16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</row>
    <row r="609" spans="1:16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</row>
    <row r="610" spans="1:166" ht="11.25" customHeight="1">
      <c r="A610" s="1" t="s">
        <v>694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"/>
      <c r="AG610" s="1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 t="s">
        <v>695</v>
      </c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</row>
    <row r="611" spans="1:166" ht="11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112" t="s">
        <v>696</v>
      </c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  <c r="AD611" s="112"/>
      <c r="AE611" s="112"/>
      <c r="AF611" s="1"/>
      <c r="AG611" s="1"/>
      <c r="AH611" s="112" t="s">
        <v>697</v>
      </c>
      <c r="AI611" s="112"/>
      <c r="AJ611" s="112"/>
      <c r="AK611" s="112"/>
      <c r="AL611" s="112"/>
      <c r="AM611" s="112"/>
      <c r="AN611" s="112"/>
      <c r="AO611" s="112"/>
      <c r="AP611" s="112"/>
      <c r="AQ611" s="112"/>
      <c r="AR611" s="112"/>
      <c r="AS611" s="112"/>
      <c r="AT611" s="112"/>
      <c r="AU611" s="112"/>
      <c r="AV611" s="112"/>
      <c r="AW611" s="112"/>
      <c r="AX611" s="112"/>
      <c r="AY611" s="112"/>
      <c r="AZ611" s="112"/>
      <c r="BA611" s="112"/>
      <c r="BB611" s="112"/>
      <c r="BC611" s="112"/>
      <c r="BD611" s="112"/>
      <c r="BE611" s="112"/>
      <c r="BF611" s="112"/>
      <c r="BG611" s="112"/>
      <c r="BH611" s="112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 t="s">
        <v>698</v>
      </c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"/>
      <c r="DR611" s="1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</row>
    <row r="612" spans="1:166" ht="11.25" customHeight="1">
      <c r="A612" s="1" t="s">
        <v>699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"/>
      <c r="AG612" s="1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12" t="s">
        <v>696</v>
      </c>
      <c r="DD612" s="112"/>
      <c r="DE612" s="112"/>
      <c r="DF612" s="112"/>
      <c r="DG612" s="112"/>
      <c r="DH612" s="112"/>
      <c r="DI612" s="112"/>
      <c r="DJ612" s="112"/>
      <c r="DK612" s="112"/>
      <c r="DL612" s="112"/>
      <c r="DM612" s="112"/>
      <c r="DN612" s="112"/>
      <c r="DO612" s="112"/>
      <c r="DP612" s="112"/>
      <c r="DQ612" s="7"/>
      <c r="DR612" s="7"/>
      <c r="DS612" s="112" t="s">
        <v>697</v>
      </c>
      <c r="DT612" s="112"/>
      <c r="DU612" s="112"/>
      <c r="DV612" s="112"/>
      <c r="DW612" s="112"/>
      <c r="DX612" s="112"/>
      <c r="DY612" s="112"/>
      <c r="DZ612" s="112"/>
      <c r="EA612" s="112"/>
      <c r="EB612" s="112"/>
      <c r="EC612" s="112"/>
      <c r="ED612" s="112"/>
      <c r="EE612" s="112"/>
      <c r="EF612" s="112"/>
      <c r="EG612" s="112"/>
      <c r="EH612" s="112"/>
      <c r="EI612" s="112"/>
      <c r="EJ612" s="112"/>
      <c r="EK612" s="112"/>
      <c r="EL612" s="112"/>
      <c r="EM612" s="112"/>
      <c r="EN612" s="112"/>
      <c r="EO612" s="112"/>
      <c r="EP612" s="112"/>
      <c r="EQ612" s="112"/>
      <c r="ER612" s="112"/>
      <c r="ES612" s="112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</row>
    <row r="613" spans="1:16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12" t="s">
        <v>696</v>
      </c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  <c r="AD613" s="112"/>
      <c r="AE613" s="112"/>
      <c r="AF613" s="7"/>
      <c r="AG613" s="7"/>
      <c r="AH613" s="112" t="s">
        <v>697</v>
      </c>
      <c r="AI613" s="112"/>
      <c r="AJ613" s="112"/>
      <c r="AK613" s="112"/>
      <c r="AL613" s="112"/>
      <c r="AM613" s="112"/>
      <c r="AN613" s="112"/>
      <c r="AO613" s="112"/>
      <c r="AP613" s="112"/>
      <c r="AQ613" s="112"/>
      <c r="AR613" s="112"/>
      <c r="AS613" s="112"/>
      <c r="AT613" s="112"/>
      <c r="AU613" s="112"/>
      <c r="AV613" s="112"/>
      <c r="AW613" s="112"/>
      <c r="AX613" s="112"/>
      <c r="AY613" s="112"/>
      <c r="AZ613" s="112"/>
      <c r="BA613" s="112"/>
      <c r="BB613" s="112"/>
      <c r="BC613" s="112"/>
      <c r="BD613" s="112"/>
      <c r="BE613" s="112"/>
      <c r="BF613" s="112"/>
      <c r="BG613" s="112"/>
      <c r="BH613" s="112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</row>
    <row r="614" spans="1:166" ht="7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</row>
    <row r="615" spans="1:166" ht="11.25" customHeight="1">
      <c r="A615" s="114" t="s">
        <v>700</v>
      </c>
      <c r="B615" s="114"/>
      <c r="C615" s="115"/>
      <c r="D615" s="115"/>
      <c r="E615" s="115"/>
      <c r="F615" s="1" t="s">
        <v>700</v>
      </c>
      <c r="G615" s="1"/>
      <c r="H615" s="1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14">
        <v>200</v>
      </c>
      <c r="Z615" s="114"/>
      <c r="AA615" s="114"/>
      <c r="AB615" s="114"/>
      <c r="AC615" s="114"/>
      <c r="AD615" s="113"/>
      <c r="AE615" s="113"/>
      <c r="AF615" s="1"/>
      <c r="AG615" s="1" t="s">
        <v>701</v>
      </c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</row>
    <row r="616" spans="1:16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1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1"/>
      <c r="CY616" s="1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1"/>
      <c r="DW616" s="1"/>
      <c r="DX616" s="2"/>
      <c r="DY616" s="2"/>
      <c r="DZ616" s="5"/>
      <c r="EA616" s="5"/>
      <c r="EB616" s="5"/>
      <c r="EC616" s="1"/>
      <c r="ED616" s="1"/>
      <c r="EE616" s="1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2"/>
      <c r="EW616" s="2"/>
      <c r="EX616" s="2"/>
      <c r="EY616" s="2"/>
      <c r="EZ616" s="2"/>
      <c r="FA616" s="8"/>
      <c r="FB616" s="8"/>
      <c r="FC616" s="1"/>
      <c r="FD616" s="1"/>
      <c r="FE616" s="1"/>
      <c r="FF616" s="1"/>
      <c r="FG616" s="1"/>
      <c r="FH616" s="1"/>
      <c r="FI616" s="1"/>
      <c r="FJ616" s="1"/>
    </row>
    <row r="617" spans="1:166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1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10"/>
      <c r="CY617" s="10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</row>
  </sheetData>
  <mergeCells count="6175">
    <mergeCell ref="AD615:AE615"/>
    <mergeCell ref="A615:B615"/>
    <mergeCell ref="C615:E615"/>
    <mergeCell ref="I615:X615"/>
    <mergeCell ref="Y615:AC615"/>
    <mergeCell ref="DC612:DP612"/>
    <mergeCell ref="DS612:ES612"/>
    <mergeCell ref="DC611:DP611"/>
    <mergeCell ref="DS611:ES611"/>
    <mergeCell ref="R613:AE613"/>
    <mergeCell ref="AH613:BH613"/>
    <mergeCell ref="N610:AE610"/>
    <mergeCell ref="AH610:BH610"/>
    <mergeCell ref="N611:AE611"/>
    <mergeCell ref="AH611:BH611"/>
    <mergeCell ref="R612:AE612"/>
    <mergeCell ref="AH612:BH612"/>
    <mergeCell ref="ET607:FJ607"/>
    <mergeCell ref="A607:AO607"/>
    <mergeCell ref="AP607:AU607"/>
    <mergeCell ref="AV607:BK607"/>
    <mergeCell ref="BL607:CE607"/>
    <mergeCell ref="CF607:CV607"/>
    <mergeCell ref="CW606:DM606"/>
    <mergeCell ref="DN606:ED606"/>
    <mergeCell ref="EE606:ES606"/>
    <mergeCell ref="CW607:DM607"/>
    <mergeCell ref="DN607:ED607"/>
    <mergeCell ref="EE607:ES607"/>
    <mergeCell ref="CW605:DM605"/>
    <mergeCell ref="DN605:ED605"/>
    <mergeCell ref="EE605:ES605"/>
    <mergeCell ref="ET605:FJ605"/>
    <mergeCell ref="A606:AO606"/>
    <mergeCell ref="AP606:AU606"/>
    <mergeCell ref="AV606:BK606"/>
    <mergeCell ref="BL606:CE606"/>
    <mergeCell ref="ET606:FJ606"/>
    <mergeCell ref="CF606:CV606"/>
    <mergeCell ref="A604:AO604"/>
    <mergeCell ref="AP604:AU604"/>
    <mergeCell ref="AV604:BK604"/>
    <mergeCell ref="BL604:CE604"/>
    <mergeCell ref="ET604:FJ604"/>
    <mergeCell ref="A605:AO605"/>
    <mergeCell ref="AP605:AU605"/>
    <mergeCell ref="AV605:BK605"/>
    <mergeCell ref="BL605:CE605"/>
    <mergeCell ref="CF605:CV605"/>
    <mergeCell ref="DN603:ED603"/>
    <mergeCell ref="EE603:ES603"/>
    <mergeCell ref="ET603:FJ603"/>
    <mergeCell ref="CF604:CV604"/>
    <mergeCell ref="CW604:DM604"/>
    <mergeCell ref="DN604:ED604"/>
    <mergeCell ref="EE604:ES604"/>
    <mergeCell ref="A603:AO603"/>
    <mergeCell ref="AP603:AU603"/>
    <mergeCell ref="AV603:BK603"/>
    <mergeCell ref="BL603:CE603"/>
    <mergeCell ref="CF603:CV603"/>
    <mergeCell ref="CW603:DM603"/>
    <mergeCell ref="ET601:FJ601"/>
    <mergeCell ref="CF602:CV602"/>
    <mergeCell ref="CW602:DM602"/>
    <mergeCell ref="DN602:ED602"/>
    <mergeCell ref="EE602:ES602"/>
    <mergeCell ref="A602:AO602"/>
    <mergeCell ref="AP602:AU602"/>
    <mergeCell ref="AV602:BK602"/>
    <mergeCell ref="BL602:CE602"/>
    <mergeCell ref="ET602:FJ602"/>
    <mergeCell ref="DN600:ED600"/>
    <mergeCell ref="EE600:ES600"/>
    <mergeCell ref="A601:AO601"/>
    <mergeCell ref="AP601:AU601"/>
    <mergeCell ref="AV601:BK601"/>
    <mergeCell ref="BL601:CE601"/>
    <mergeCell ref="CF601:CV601"/>
    <mergeCell ref="CW601:DM601"/>
    <mergeCell ref="DN601:ED601"/>
    <mergeCell ref="EE601:ES601"/>
    <mergeCell ref="DN599:ED599"/>
    <mergeCell ref="EE599:ES599"/>
    <mergeCell ref="ET599:FJ599"/>
    <mergeCell ref="ET600:FJ600"/>
    <mergeCell ref="A600:AO600"/>
    <mergeCell ref="AP600:AU600"/>
    <mergeCell ref="AV600:BK600"/>
    <mergeCell ref="BL600:CE600"/>
    <mergeCell ref="CF600:CV600"/>
    <mergeCell ref="CW600:DM600"/>
    <mergeCell ref="CW598:DM598"/>
    <mergeCell ref="DN598:ED598"/>
    <mergeCell ref="EE598:ES598"/>
    <mergeCell ref="ET598:FJ598"/>
    <mergeCell ref="A599:AO599"/>
    <mergeCell ref="AP599:AU599"/>
    <mergeCell ref="AV599:BK599"/>
    <mergeCell ref="BL599:CE599"/>
    <mergeCell ref="CF599:CV599"/>
    <mergeCell ref="CW599:DM599"/>
    <mergeCell ref="ET597:FJ597"/>
    <mergeCell ref="CF597:CV597"/>
    <mergeCell ref="CW597:DM597"/>
    <mergeCell ref="DN597:ED597"/>
    <mergeCell ref="EE597:ES597"/>
    <mergeCell ref="A598:AO598"/>
    <mergeCell ref="AP598:AU598"/>
    <mergeCell ref="AV598:BK598"/>
    <mergeCell ref="BL598:CE598"/>
    <mergeCell ref="CF598:CV598"/>
    <mergeCell ref="A596:AO596"/>
    <mergeCell ref="AP596:AU596"/>
    <mergeCell ref="AV596:BK596"/>
    <mergeCell ref="BL596:CE596"/>
    <mergeCell ref="A597:AO597"/>
    <mergeCell ref="AP597:AU597"/>
    <mergeCell ref="AV597:BK597"/>
    <mergeCell ref="BL597:CE597"/>
    <mergeCell ref="CF595:CV595"/>
    <mergeCell ref="CW595:DM595"/>
    <mergeCell ref="DN595:ED595"/>
    <mergeCell ref="EE595:ES595"/>
    <mergeCell ref="ET595:FJ595"/>
    <mergeCell ref="ET596:FJ596"/>
    <mergeCell ref="CF596:CV596"/>
    <mergeCell ref="CW596:DM596"/>
    <mergeCell ref="DN596:ED596"/>
    <mergeCell ref="EE596:ES596"/>
    <mergeCell ref="A594:AO594"/>
    <mergeCell ref="AP594:AU594"/>
    <mergeCell ref="AV594:BK594"/>
    <mergeCell ref="BL594:CE594"/>
    <mergeCell ref="A595:AO595"/>
    <mergeCell ref="AP595:AU595"/>
    <mergeCell ref="AV595:BK595"/>
    <mergeCell ref="BL595:CE595"/>
    <mergeCell ref="DN593:ED593"/>
    <mergeCell ref="EE593:ES593"/>
    <mergeCell ref="ET593:FJ593"/>
    <mergeCell ref="ET594:FJ594"/>
    <mergeCell ref="CF594:CV594"/>
    <mergeCell ref="CW594:DM594"/>
    <mergeCell ref="DN594:ED594"/>
    <mergeCell ref="EE594:ES594"/>
    <mergeCell ref="A593:AO593"/>
    <mergeCell ref="AP593:AU593"/>
    <mergeCell ref="AV593:BK593"/>
    <mergeCell ref="BL593:CE593"/>
    <mergeCell ref="CF593:CV593"/>
    <mergeCell ref="CW593:DM593"/>
    <mergeCell ref="ET591:FJ591"/>
    <mergeCell ref="A592:AO592"/>
    <mergeCell ref="AP592:AU592"/>
    <mergeCell ref="AV592:BK592"/>
    <mergeCell ref="BL592:CE592"/>
    <mergeCell ref="CF592:CV592"/>
    <mergeCell ref="CW592:DM592"/>
    <mergeCell ref="DN592:ED592"/>
    <mergeCell ref="EE592:ES592"/>
    <mergeCell ref="ET592:FJ592"/>
    <mergeCell ref="CF591:CV591"/>
    <mergeCell ref="CW591:DM591"/>
    <mergeCell ref="DN591:ED591"/>
    <mergeCell ref="EE591:ES591"/>
    <mergeCell ref="A591:AO591"/>
    <mergeCell ref="AP591:AU591"/>
    <mergeCell ref="AV591:BK591"/>
    <mergeCell ref="BL591:CE591"/>
    <mergeCell ref="CF589:ES589"/>
    <mergeCell ref="ET589:FJ590"/>
    <mergeCell ref="CF590:CV590"/>
    <mergeCell ref="CW590:DM590"/>
    <mergeCell ref="DN590:ED590"/>
    <mergeCell ref="EE590:ES590"/>
    <mergeCell ref="EK580:EW580"/>
    <mergeCell ref="EX580:FJ580"/>
    <mergeCell ref="BU580:CG580"/>
    <mergeCell ref="CH580:CW580"/>
    <mergeCell ref="CX580:DJ580"/>
    <mergeCell ref="A589:AO590"/>
    <mergeCell ref="AP589:AU590"/>
    <mergeCell ref="AV589:BK590"/>
    <mergeCell ref="BL589:CE590"/>
    <mergeCell ref="A588:FJ588"/>
    <mergeCell ref="DX580:EJ580"/>
    <mergeCell ref="DK580:DW580"/>
    <mergeCell ref="A580:AJ580"/>
    <mergeCell ref="AK580:AP580"/>
    <mergeCell ref="AQ580:BB580"/>
    <mergeCell ref="BC580:BT580"/>
    <mergeCell ref="EK579:EW579"/>
    <mergeCell ref="EX579:FJ579"/>
    <mergeCell ref="BU579:CG579"/>
    <mergeCell ref="CH579:CW579"/>
    <mergeCell ref="CX579:DJ579"/>
    <mergeCell ref="DK579:DW579"/>
    <mergeCell ref="EX578:FJ578"/>
    <mergeCell ref="BU578:CG578"/>
    <mergeCell ref="CH578:CW578"/>
    <mergeCell ref="CX578:DJ578"/>
    <mergeCell ref="DK578:DW578"/>
    <mergeCell ref="A579:AJ579"/>
    <mergeCell ref="AK579:AP579"/>
    <mergeCell ref="AQ579:BB579"/>
    <mergeCell ref="BC579:BT579"/>
    <mergeCell ref="DX579:EJ579"/>
    <mergeCell ref="A578:AJ578"/>
    <mergeCell ref="AK578:AP578"/>
    <mergeCell ref="AQ578:BB578"/>
    <mergeCell ref="BC578:BT578"/>
    <mergeCell ref="DX578:EJ578"/>
    <mergeCell ref="EK578:EW578"/>
    <mergeCell ref="EK577:EW577"/>
    <mergeCell ref="EX577:FJ577"/>
    <mergeCell ref="BU577:CG577"/>
    <mergeCell ref="CH577:CW577"/>
    <mergeCell ref="CX577:DJ577"/>
    <mergeCell ref="DK577:DW577"/>
    <mergeCell ref="EX576:FJ576"/>
    <mergeCell ref="BU576:CG576"/>
    <mergeCell ref="CH576:CW576"/>
    <mergeCell ref="CX576:DJ576"/>
    <mergeCell ref="DK576:DW576"/>
    <mergeCell ref="A577:AJ577"/>
    <mergeCell ref="AK577:AP577"/>
    <mergeCell ref="AQ577:BB577"/>
    <mergeCell ref="BC577:BT577"/>
    <mergeCell ref="DX577:EJ577"/>
    <mergeCell ref="A576:AJ576"/>
    <mergeCell ref="AK576:AP576"/>
    <mergeCell ref="AQ576:BB576"/>
    <mergeCell ref="BC576:BT576"/>
    <mergeCell ref="DX576:EJ576"/>
    <mergeCell ref="EK576:EW576"/>
    <mergeCell ref="EK575:EW575"/>
    <mergeCell ref="EX575:FJ575"/>
    <mergeCell ref="BU575:CG575"/>
    <mergeCell ref="CH575:CW575"/>
    <mergeCell ref="CX575:DJ575"/>
    <mergeCell ref="DK575:DW575"/>
    <mergeCell ref="EX574:FJ574"/>
    <mergeCell ref="BU574:CG574"/>
    <mergeCell ref="CH574:CW574"/>
    <mergeCell ref="CX574:DJ574"/>
    <mergeCell ref="DK574:DW574"/>
    <mergeCell ref="A575:AJ575"/>
    <mergeCell ref="AK575:AP575"/>
    <mergeCell ref="AQ575:BB575"/>
    <mergeCell ref="BC575:BT575"/>
    <mergeCell ref="DX575:EJ575"/>
    <mergeCell ref="A574:AJ574"/>
    <mergeCell ref="AK574:AP574"/>
    <mergeCell ref="AQ574:BB574"/>
    <mergeCell ref="BC574:BT574"/>
    <mergeCell ref="DX574:EJ574"/>
    <mergeCell ref="EK574:EW574"/>
    <mergeCell ref="EK573:EW573"/>
    <mergeCell ref="EX573:FJ573"/>
    <mergeCell ref="BU573:CG573"/>
    <mergeCell ref="CH573:CW573"/>
    <mergeCell ref="CX573:DJ573"/>
    <mergeCell ref="DK573:DW573"/>
    <mergeCell ref="EX572:FJ572"/>
    <mergeCell ref="BU572:CG572"/>
    <mergeCell ref="CH572:CW572"/>
    <mergeCell ref="CX572:DJ572"/>
    <mergeCell ref="DK572:DW572"/>
    <mergeCell ref="A573:AJ573"/>
    <mergeCell ref="AK573:AP573"/>
    <mergeCell ref="AQ573:BB573"/>
    <mergeCell ref="BC573:BT573"/>
    <mergeCell ref="DX573:EJ573"/>
    <mergeCell ref="A572:AJ572"/>
    <mergeCell ref="AK572:AP572"/>
    <mergeCell ref="AQ572:BB572"/>
    <mergeCell ref="BC572:BT572"/>
    <mergeCell ref="DX572:EJ572"/>
    <mergeCell ref="EK572:EW572"/>
    <mergeCell ref="EK571:EW571"/>
    <mergeCell ref="EX571:FJ571"/>
    <mergeCell ref="BU571:CG571"/>
    <mergeCell ref="CH571:CW571"/>
    <mergeCell ref="CX571:DJ571"/>
    <mergeCell ref="DK571:DW571"/>
    <mergeCell ref="EX570:FJ570"/>
    <mergeCell ref="BU570:CG570"/>
    <mergeCell ref="CH570:CW570"/>
    <mergeCell ref="CX570:DJ570"/>
    <mergeCell ref="DK570:DW570"/>
    <mergeCell ref="A571:AJ571"/>
    <mergeCell ref="AK571:AP571"/>
    <mergeCell ref="AQ571:BB571"/>
    <mergeCell ref="BC571:BT571"/>
    <mergeCell ref="DX571:EJ571"/>
    <mergeCell ref="A570:AJ570"/>
    <mergeCell ref="AK570:AP570"/>
    <mergeCell ref="AQ570:BB570"/>
    <mergeCell ref="BC570:BT570"/>
    <mergeCell ref="DX570:EJ570"/>
    <mergeCell ref="EK570:EW570"/>
    <mergeCell ref="EK569:EW569"/>
    <mergeCell ref="EX569:FJ569"/>
    <mergeCell ref="BU569:CG569"/>
    <mergeCell ref="CH569:CW569"/>
    <mergeCell ref="CX569:DJ569"/>
    <mergeCell ref="DK569:DW569"/>
    <mergeCell ref="EX568:FJ568"/>
    <mergeCell ref="BU568:CG568"/>
    <mergeCell ref="CH568:CW568"/>
    <mergeCell ref="CX568:DJ568"/>
    <mergeCell ref="DK568:DW568"/>
    <mergeCell ref="A569:AJ569"/>
    <mergeCell ref="AK569:AP569"/>
    <mergeCell ref="AQ569:BB569"/>
    <mergeCell ref="BC569:BT569"/>
    <mergeCell ref="DX569:EJ569"/>
    <mergeCell ref="A568:AJ568"/>
    <mergeCell ref="AK568:AP568"/>
    <mergeCell ref="AQ568:BB568"/>
    <mergeCell ref="BC568:BT568"/>
    <mergeCell ref="DX568:EJ568"/>
    <mergeCell ref="EK568:EW568"/>
    <mergeCell ref="EK567:EW567"/>
    <mergeCell ref="EX567:FJ567"/>
    <mergeCell ref="BU567:CG567"/>
    <mergeCell ref="CH567:CW567"/>
    <mergeCell ref="CX567:DJ567"/>
    <mergeCell ref="DK567:DW567"/>
    <mergeCell ref="EX566:FJ566"/>
    <mergeCell ref="BU566:CG566"/>
    <mergeCell ref="CH566:CW566"/>
    <mergeCell ref="CX566:DJ566"/>
    <mergeCell ref="DK566:DW566"/>
    <mergeCell ref="A567:AJ567"/>
    <mergeCell ref="AK567:AP567"/>
    <mergeCell ref="AQ567:BB567"/>
    <mergeCell ref="BC567:BT567"/>
    <mergeCell ref="DX567:EJ567"/>
    <mergeCell ref="A566:AJ566"/>
    <mergeCell ref="AK566:AP566"/>
    <mergeCell ref="AQ566:BB566"/>
    <mergeCell ref="BC566:BT566"/>
    <mergeCell ref="DX566:EJ566"/>
    <mergeCell ref="EK566:EW566"/>
    <mergeCell ref="EK565:EW565"/>
    <mergeCell ref="EX565:FJ565"/>
    <mergeCell ref="BU565:CG565"/>
    <mergeCell ref="CH565:CW565"/>
    <mergeCell ref="CX565:DJ565"/>
    <mergeCell ref="DK565:DW565"/>
    <mergeCell ref="EX564:FJ564"/>
    <mergeCell ref="BU564:CG564"/>
    <mergeCell ref="CH564:CW564"/>
    <mergeCell ref="CX564:DJ564"/>
    <mergeCell ref="DK564:DW564"/>
    <mergeCell ref="A565:AJ565"/>
    <mergeCell ref="AK565:AP565"/>
    <mergeCell ref="AQ565:BB565"/>
    <mergeCell ref="BC565:BT565"/>
    <mergeCell ref="DX565:EJ565"/>
    <mergeCell ref="A564:AJ564"/>
    <mergeCell ref="AK564:AP564"/>
    <mergeCell ref="AQ564:BB564"/>
    <mergeCell ref="BC564:BT564"/>
    <mergeCell ref="DX564:EJ564"/>
    <mergeCell ref="EK564:EW564"/>
    <mergeCell ref="EK563:EW563"/>
    <mergeCell ref="EX563:FJ563"/>
    <mergeCell ref="BU563:CG563"/>
    <mergeCell ref="CH563:CW563"/>
    <mergeCell ref="CX563:DJ563"/>
    <mergeCell ref="DK563:DW563"/>
    <mergeCell ref="EX562:FJ562"/>
    <mergeCell ref="BU562:CG562"/>
    <mergeCell ref="CH562:CW562"/>
    <mergeCell ref="CX562:DJ562"/>
    <mergeCell ref="DK562:DW562"/>
    <mergeCell ref="A563:AJ563"/>
    <mergeCell ref="AK563:AP563"/>
    <mergeCell ref="AQ563:BB563"/>
    <mergeCell ref="BC563:BT563"/>
    <mergeCell ref="DX563:EJ563"/>
    <mergeCell ref="A562:AJ562"/>
    <mergeCell ref="AK562:AP562"/>
    <mergeCell ref="AQ562:BB562"/>
    <mergeCell ref="BC562:BT562"/>
    <mergeCell ref="DX562:EJ562"/>
    <mergeCell ref="EK562:EW562"/>
    <mergeCell ref="EK561:EW561"/>
    <mergeCell ref="EX561:FJ561"/>
    <mergeCell ref="BU561:CG561"/>
    <mergeCell ref="CH561:CW561"/>
    <mergeCell ref="CX561:DJ561"/>
    <mergeCell ref="DK561:DW561"/>
    <mergeCell ref="EX560:FJ560"/>
    <mergeCell ref="BU560:CG560"/>
    <mergeCell ref="CH560:CW560"/>
    <mergeCell ref="CX560:DJ560"/>
    <mergeCell ref="DK560:DW560"/>
    <mergeCell ref="A561:AJ561"/>
    <mergeCell ref="AK561:AP561"/>
    <mergeCell ref="AQ561:BB561"/>
    <mergeCell ref="BC561:BT561"/>
    <mergeCell ref="DX561:EJ561"/>
    <mergeCell ref="A560:AJ560"/>
    <mergeCell ref="AK560:AP560"/>
    <mergeCell ref="AQ560:BB560"/>
    <mergeCell ref="BC560:BT560"/>
    <mergeCell ref="DX560:EJ560"/>
    <mergeCell ref="EK560:EW560"/>
    <mergeCell ref="EK559:EW559"/>
    <mergeCell ref="EX559:FJ559"/>
    <mergeCell ref="BU559:CG559"/>
    <mergeCell ref="CH559:CW559"/>
    <mergeCell ref="CX559:DJ559"/>
    <mergeCell ref="DK559:DW559"/>
    <mergeCell ref="EX558:FJ558"/>
    <mergeCell ref="BU558:CG558"/>
    <mergeCell ref="CH558:CW558"/>
    <mergeCell ref="CX558:DJ558"/>
    <mergeCell ref="DK558:DW558"/>
    <mergeCell ref="A559:AJ559"/>
    <mergeCell ref="AK559:AP559"/>
    <mergeCell ref="AQ559:BB559"/>
    <mergeCell ref="BC559:BT559"/>
    <mergeCell ref="DX559:EJ559"/>
    <mergeCell ref="A558:AJ558"/>
    <mergeCell ref="AK558:AP558"/>
    <mergeCell ref="AQ558:BB558"/>
    <mergeCell ref="BC558:BT558"/>
    <mergeCell ref="DX558:EJ558"/>
    <mergeCell ref="EK558:EW558"/>
    <mergeCell ref="EK557:EW557"/>
    <mergeCell ref="EX557:FJ557"/>
    <mergeCell ref="BU557:CG557"/>
    <mergeCell ref="CH557:CW557"/>
    <mergeCell ref="CX557:DJ557"/>
    <mergeCell ref="DK557:DW557"/>
    <mergeCell ref="EX556:FJ556"/>
    <mergeCell ref="BU556:CG556"/>
    <mergeCell ref="CH556:CW556"/>
    <mergeCell ref="CX556:DJ556"/>
    <mergeCell ref="DK556:DW556"/>
    <mergeCell ref="A557:AJ557"/>
    <mergeCell ref="AK557:AP557"/>
    <mergeCell ref="AQ557:BB557"/>
    <mergeCell ref="BC557:BT557"/>
    <mergeCell ref="DX557:EJ557"/>
    <mergeCell ref="A556:AJ556"/>
    <mergeCell ref="AK556:AP556"/>
    <mergeCell ref="AQ556:BB556"/>
    <mergeCell ref="BC556:BT556"/>
    <mergeCell ref="DX556:EJ556"/>
    <mergeCell ref="EK556:EW556"/>
    <mergeCell ref="EK555:EW555"/>
    <mergeCell ref="EX555:FJ555"/>
    <mergeCell ref="BU555:CG555"/>
    <mergeCell ref="CH555:CW555"/>
    <mergeCell ref="CX555:DJ555"/>
    <mergeCell ref="DK555:DW555"/>
    <mergeCell ref="EX554:FJ554"/>
    <mergeCell ref="BU554:CG554"/>
    <mergeCell ref="CH554:CW554"/>
    <mergeCell ref="CX554:DJ554"/>
    <mergeCell ref="DK554:DW554"/>
    <mergeCell ref="A555:AJ555"/>
    <mergeCell ref="AK555:AP555"/>
    <mergeCell ref="AQ555:BB555"/>
    <mergeCell ref="BC555:BT555"/>
    <mergeCell ref="DX555:EJ555"/>
    <mergeCell ref="A554:AJ554"/>
    <mergeCell ref="AK554:AP554"/>
    <mergeCell ref="AQ554:BB554"/>
    <mergeCell ref="BC554:BT554"/>
    <mergeCell ref="DX554:EJ554"/>
    <mergeCell ref="EK554:EW554"/>
    <mergeCell ref="EK553:EW553"/>
    <mergeCell ref="EX553:FJ553"/>
    <mergeCell ref="BU553:CG553"/>
    <mergeCell ref="CH553:CW553"/>
    <mergeCell ref="CX553:DJ553"/>
    <mergeCell ref="DK553:DW553"/>
    <mergeCell ref="EX552:FJ552"/>
    <mergeCell ref="BU552:CG552"/>
    <mergeCell ref="CH552:CW552"/>
    <mergeCell ref="CX552:DJ552"/>
    <mergeCell ref="DK552:DW552"/>
    <mergeCell ref="A553:AJ553"/>
    <mergeCell ref="AK553:AP553"/>
    <mergeCell ref="AQ553:BB553"/>
    <mergeCell ref="BC553:BT553"/>
    <mergeCell ref="DX553:EJ553"/>
    <mergeCell ref="A552:AJ552"/>
    <mergeCell ref="AK552:AP552"/>
    <mergeCell ref="AQ552:BB552"/>
    <mergeCell ref="BC552:BT552"/>
    <mergeCell ref="DX552:EJ552"/>
    <mergeCell ref="EK552:EW552"/>
    <mergeCell ref="EK551:EW551"/>
    <mergeCell ref="EX551:FJ551"/>
    <mergeCell ref="BU551:CG551"/>
    <mergeCell ref="CH551:CW551"/>
    <mergeCell ref="CX551:DJ551"/>
    <mergeCell ref="DK551:DW551"/>
    <mergeCell ref="EX550:FJ550"/>
    <mergeCell ref="BU550:CG550"/>
    <mergeCell ref="CH550:CW550"/>
    <mergeCell ref="CX550:DJ550"/>
    <mergeCell ref="DK550:DW550"/>
    <mergeCell ref="A551:AJ551"/>
    <mergeCell ref="AK551:AP551"/>
    <mergeCell ref="AQ551:BB551"/>
    <mergeCell ref="BC551:BT551"/>
    <mergeCell ref="DX551:EJ551"/>
    <mergeCell ref="A550:AJ550"/>
    <mergeCell ref="AK550:AP550"/>
    <mergeCell ref="AQ550:BB550"/>
    <mergeCell ref="BC550:BT550"/>
    <mergeCell ref="DX550:EJ550"/>
    <mergeCell ref="EK550:EW550"/>
    <mergeCell ref="EK549:EW549"/>
    <mergeCell ref="EX549:FJ549"/>
    <mergeCell ref="BU549:CG549"/>
    <mergeCell ref="CH549:CW549"/>
    <mergeCell ref="CX549:DJ549"/>
    <mergeCell ref="DK549:DW549"/>
    <mergeCell ref="EX548:FJ548"/>
    <mergeCell ref="BU548:CG548"/>
    <mergeCell ref="CH548:CW548"/>
    <mergeCell ref="CX548:DJ548"/>
    <mergeCell ref="DK548:DW548"/>
    <mergeCell ref="A549:AJ549"/>
    <mergeCell ref="AK549:AP549"/>
    <mergeCell ref="AQ549:BB549"/>
    <mergeCell ref="BC549:BT549"/>
    <mergeCell ref="DX549:EJ549"/>
    <mergeCell ref="A548:AJ548"/>
    <mergeCell ref="AK548:AP548"/>
    <mergeCell ref="AQ548:BB548"/>
    <mergeCell ref="BC548:BT548"/>
    <mergeCell ref="DX548:EJ548"/>
    <mergeCell ref="EK548:EW548"/>
    <mergeCell ref="EK547:EW547"/>
    <mergeCell ref="EX547:FJ547"/>
    <mergeCell ref="BU547:CG547"/>
    <mergeCell ref="CH547:CW547"/>
    <mergeCell ref="CX547:DJ547"/>
    <mergeCell ref="DK547:DW547"/>
    <mergeCell ref="EX546:FJ546"/>
    <mergeCell ref="BU546:CG546"/>
    <mergeCell ref="CH546:CW546"/>
    <mergeCell ref="CX546:DJ546"/>
    <mergeCell ref="DK546:DW546"/>
    <mergeCell ref="A547:AJ547"/>
    <mergeCell ref="AK547:AP547"/>
    <mergeCell ref="AQ547:BB547"/>
    <mergeCell ref="BC547:BT547"/>
    <mergeCell ref="DX547:EJ547"/>
    <mergeCell ref="A546:AJ546"/>
    <mergeCell ref="AK546:AP546"/>
    <mergeCell ref="AQ546:BB546"/>
    <mergeCell ref="BC546:BT546"/>
    <mergeCell ref="DX546:EJ546"/>
    <mergeCell ref="EK546:EW546"/>
    <mergeCell ref="EK545:EW545"/>
    <mergeCell ref="EX545:FJ545"/>
    <mergeCell ref="BU545:CG545"/>
    <mergeCell ref="CH545:CW545"/>
    <mergeCell ref="CX545:DJ545"/>
    <mergeCell ref="DK545:DW545"/>
    <mergeCell ref="EX544:FJ544"/>
    <mergeCell ref="BU544:CG544"/>
    <mergeCell ref="CH544:CW544"/>
    <mergeCell ref="CX544:DJ544"/>
    <mergeCell ref="DK544:DW544"/>
    <mergeCell ref="A545:AJ545"/>
    <mergeCell ref="AK545:AP545"/>
    <mergeCell ref="AQ545:BB545"/>
    <mergeCell ref="BC545:BT545"/>
    <mergeCell ref="DX545:EJ545"/>
    <mergeCell ref="A544:AJ544"/>
    <mergeCell ref="AK544:AP544"/>
    <mergeCell ref="AQ544:BB544"/>
    <mergeCell ref="BC544:BT544"/>
    <mergeCell ref="DX544:EJ544"/>
    <mergeCell ref="EK544:EW544"/>
    <mergeCell ref="EK543:EW543"/>
    <mergeCell ref="EX543:FJ543"/>
    <mergeCell ref="BU543:CG543"/>
    <mergeCell ref="CH543:CW543"/>
    <mergeCell ref="CX543:DJ543"/>
    <mergeCell ref="DK543:DW543"/>
    <mergeCell ref="EX542:FJ542"/>
    <mergeCell ref="BU542:CG542"/>
    <mergeCell ref="CH542:CW542"/>
    <mergeCell ref="CX542:DJ542"/>
    <mergeCell ref="DK542:DW542"/>
    <mergeCell ref="A543:AJ543"/>
    <mergeCell ref="AK543:AP543"/>
    <mergeCell ref="AQ543:BB543"/>
    <mergeCell ref="BC543:BT543"/>
    <mergeCell ref="DX543:EJ543"/>
    <mergeCell ref="A542:AJ542"/>
    <mergeCell ref="AK542:AP542"/>
    <mergeCell ref="AQ542:BB542"/>
    <mergeCell ref="BC542:BT542"/>
    <mergeCell ref="DX542:EJ542"/>
    <mergeCell ref="EK542:EW542"/>
    <mergeCell ref="EK541:EW541"/>
    <mergeCell ref="EX541:FJ541"/>
    <mergeCell ref="BU541:CG541"/>
    <mergeCell ref="CH541:CW541"/>
    <mergeCell ref="CX541:DJ541"/>
    <mergeCell ref="DK541:DW541"/>
    <mergeCell ref="EX540:FJ540"/>
    <mergeCell ref="BU540:CG540"/>
    <mergeCell ref="CH540:CW540"/>
    <mergeCell ref="CX540:DJ540"/>
    <mergeCell ref="DK540:DW540"/>
    <mergeCell ref="A541:AJ541"/>
    <mergeCell ref="AK541:AP541"/>
    <mergeCell ref="AQ541:BB541"/>
    <mergeCell ref="BC541:BT541"/>
    <mergeCell ref="DX541:EJ541"/>
    <mergeCell ref="A540:AJ540"/>
    <mergeCell ref="AK540:AP540"/>
    <mergeCell ref="AQ540:BB540"/>
    <mergeCell ref="BC540:BT540"/>
    <mergeCell ref="DX540:EJ540"/>
    <mergeCell ref="EK540:EW540"/>
    <mergeCell ref="EK539:EW539"/>
    <mergeCell ref="EX539:FJ539"/>
    <mergeCell ref="BU539:CG539"/>
    <mergeCell ref="CH539:CW539"/>
    <mergeCell ref="CX539:DJ539"/>
    <mergeCell ref="DK539:DW539"/>
    <mergeCell ref="EX538:FJ538"/>
    <mergeCell ref="BU538:CG538"/>
    <mergeCell ref="CH538:CW538"/>
    <mergeCell ref="CX538:DJ538"/>
    <mergeCell ref="DK538:DW538"/>
    <mergeCell ref="A539:AJ539"/>
    <mergeCell ref="AK539:AP539"/>
    <mergeCell ref="AQ539:BB539"/>
    <mergeCell ref="BC539:BT539"/>
    <mergeCell ref="DX539:EJ539"/>
    <mergeCell ref="A538:AJ538"/>
    <mergeCell ref="AK538:AP538"/>
    <mergeCell ref="AQ538:BB538"/>
    <mergeCell ref="BC538:BT538"/>
    <mergeCell ref="DX538:EJ538"/>
    <mergeCell ref="EK538:EW538"/>
    <mergeCell ref="EK537:EW537"/>
    <mergeCell ref="EX537:FJ537"/>
    <mergeCell ref="BU537:CG537"/>
    <mergeCell ref="CH537:CW537"/>
    <mergeCell ref="CX537:DJ537"/>
    <mergeCell ref="DK537:DW537"/>
    <mergeCell ref="EX536:FJ536"/>
    <mergeCell ref="BU536:CG536"/>
    <mergeCell ref="CH536:CW536"/>
    <mergeCell ref="CX536:DJ536"/>
    <mergeCell ref="DK536:DW536"/>
    <mergeCell ref="A537:AJ537"/>
    <mergeCell ref="AK537:AP537"/>
    <mergeCell ref="AQ537:BB537"/>
    <mergeCell ref="BC537:BT537"/>
    <mergeCell ref="DX537:EJ537"/>
    <mergeCell ref="A536:AJ536"/>
    <mergeCell ref="AK536:AP536"/>
    <mergeCell ref="AQ536:BB536"/>
    <mergeCell ref="BC536:BT536"/>
    <mergeCell ref="DX536:EJ536"/>
    <mergeCell ref="EK536:EW536"/>
    <mergeCell ref="EK535:EW535"/>
    <mergeCell ref="EX535:FJ535"/>
    <mergeCell ref="BU535:CG535"/>
    <mergeCell ref="CH535:CW535"/>
    <mergeCell ref="CX535:DJ535"/>
    <mergeCell ref="DK535:DW535"/>
    <mergeCell ref="EX534:FJ534"/>
    <mergeCell ref="BU534:CG534"/>
    <mergeCell ref="CH534:CW534"/>
    <mergeCell ref="CX534:DJ534"/>
    <mergeCell ref="DK534:DW534"/>
    <mergeCell ref="A535:AJ535"/>
    <mergeCell ref="AK535:AP535"/>
    <mergeCell ref="AQ535:BB535"/>
    <mergeCell ref="BC535:BT535"/>
    <mergeCell ref="DX535:EJ535"/>
    <mergeCell ref="A534:AJ534"/>
    <mergeCell ref="AK534:AP534"/>
    <mergeCell ref="AQ534:BB534"/>
    <mergeCell ref="BC534:BT534"/>
    <mergeCell ref="DX534:EJ534"/>
    <mergeCell ref="EK534:EW534"/>
    <mergeCell ref="EK533:EW533"/>
    <mergeCell ref="EX533:FJ533"/>
    <mergeCell ref="BU533:CG533"/>
    <mergeCell ref="CH533:CW533"/>
    <mergeCell ref="CX533:DJ533"/>
    <mergeCell ref="DK533:DW533"/>
    <mergeCell ref="EX532:FJ532"/>
    <mergeCell ref="BU532:CG532"/>
    <mergeCell ref="CH532:CW532"/>
    <mergeCell ref="CX532:DJ532"/>
    <mergeCell ref="DK532:DW532"/>
    <mergeCell ref="A533:AJ533"/>
    <mergeCell ref="AK533:AP533"/>
    <mergeCell ref="AQ533:BB533"/>
    <mergeCell ref="BC533:BT533"/>
    <mergeCell ref="DX533:EJ533"/>
    <mergeCell ref="A532:AJ532"/>
    <mergeCell ref="AK532:AP532"/>
    <mergeCell ref="AQ532:BB532"/>
    <mergeCell ref="BC532:BT532"/>
    <mergeCell ref="DX532:EJ532"/>
    <mergeCell ref="EK532:EW532"/>
    <mergeCell ref="EK531:EW531"/>
    <mergeCell ref="EX531:FJ531"/>
    <mergeCell ref="BU531:CG531"/>
    <mergeCell ref="CH531:CW531"/>
    <mergeCell ref="CX531:DJ531"/>
    <mergeCell ref="DK531:DW531"/>
    <mergeCell ref="EX530:FJ530"/>
    <mergeCell ref="BU530:CG530"/>
    <mergeCell ref="CH530:CW530"/>
    <mergeCell ref="CX530:DJ530"/>
    <mergeCell ref="DK530:DW530"/>
    <mergeCell ref="A531:AJ531"/>
    <mergeCell ref="AK531:AP531"/>
    <mergeCell ref="AQ531:BB531"/>
    <mergeCell ref="BC531:BT531"/>
    <mergeCell ref="DX531:EJ531"/>
    <mergeCell ref="A530:AJ530"/>
    <mergeCell ref="AK530:AP530"/>
    <mergeCell ref="AQ530:BB530"/>
    <mergeCell ref="BC530:BT530"/>
    <mergeCell ref="DX530:EJ530"/>
    <mergeCell ref="EK530:EW530"/>
    <mergeCell ref="EK529:EW529"/>
    <mergeCell ref="EX529:FJ529"/>
    <mergeCell ref="BU529:CG529"/>
    <mergeCell ref="CH529:CW529"/>
    <mergeCell ref="CX529:DJ529"/>
    <mergeCell ref="DK529:DW529"/>
    <mergeCell ref="EX528:FJ528"/>
    <mergeCell ref="BU528:CG528"/>
    <mergeCell ref="CH528:CW528"/>
    <mergeCell ref="CX528:DJ528"/>
    <mergeCell ref="DK528:DW528"/>
    <mergeCell ref="A529:AJ529"/>
    <mergeCell ref="AK529:AP529"/>
    <mergeCell ref="AQ529:BB529"/>
    <mergeCell ref="BC529:BT529"/>
    <mergeCell ref="DX529:EJ529"/>
    <mergeCell ref="A528:AJ528"/>
    <mergeCell ref="AK528:AP528"/>
    <mergeCell ref="AQ528:BB528"/>
    <mergeCell ref="BC528:BT528"/>
    <mergeCell ref="DX528:EJ528"/>
    <mergeCell ref="EK528:EW528"/>
    <mergeCell ref="EK527:EW527"/>
    <mergeCell ref="EX527:FJ527"/>
    <mergeCell ref="BU527:CG527"/>
    <mergeCell ref="CH527:CW527"/>
    <mergeCell ref="CX527:DJ527"/>
    <mergeCell ref="DK527:DW527"/>
    <mergeCell ref="EX526:FJ526"/>
    <mergeCell ref="BU526:CG526"/>
    <mergeCell ref="CH526:CW526"/>
    <mergeCell ref="CX526:DJ526"/>
    <mergeCell ref="DK526:DW526"/>
    <mergeCell ref="A527:AJ527"/>
    <mergeCell ref="AK527:AP527"/>
    <mergeCell ref="AQ527:BB527"/>
    <mergeCell ref="BC527:BT527"/>
    <mergeCell ref="DX527:EJ527"/>
    <mergeCell ref="A526:AJ526"/>
    <mergeCell ref="AK526:AP526"/>
    <mergeCell ref="AQ526:BB526"/>
    <mergeCell ref="BC526:BT526"/>
    <mergeCell ref="DX526:EJ526"/>
    <mergeCell ref="EK526:EW526"/>
    <mergeCell ref="EK525:EW525"/>
    <mergeCell ref="EX525:FJ525"/>
    <mergeCell ref="BU525:CG525"/>
    <mergeCell ref="CH525:CW525"/>
    <mergeCell ref="CX525:DJ525"/>
    <mergeCell ref="DK525:DW525"/>
    <mergeCell ref="EX524:FJ524"/>
    <mergeCell ref="BU524:CG524"/>
    <mergeCell ref="CH524:CW524"/>
    <mergeCell ref="CX524:DJ524"/>
    <mergeCell ref="DK524:DW524"/>
    <mergeCell ref="A525:AJ525"/>
    <mergeCell ref="AK525:AP525"/>
    <mergeCell ref="AQ525:BB525"/>
    <mergeCell ref="BC525:BT525"/>
    <mergeCell ref="DX525:EJ525"/>
    <mergeCell ref="A524:AJ524"/>
    <mergeCell ref="AK524:AP524"/>
    <mergeCell ref="AQ524:BB524"/>
    <mergeCell ref="BC524:BT524"/>
    <mergeCell ref="DX524:EJ524"/>
    <mergeCell ref="EK524:EW524"/>
    <mergeCell ref="EK523:EW523"/>
    <mergeCell ref="EX523:FJ523"/>
    <mergeCell ref="BU523:CG523"/>
    <mergeCell ref="CH523:CW523"/>
    <mergeCell ref="CX523:DJ523"/>
    <mergeCell ref="DK523:DW523"/>
    <mergeCell ref="EX522:FJ522"/>
    <mergeCell ref="BU522:CG522"/>
    <mergeCell ref="CH522:CW522"/>
    <mergeCell ref="CX522:DJ522"/>
    <mergeCell ref="DK522:DW522"/>
    <mergeCell ref="A523:AJ523"/>
    <mergeCell ref="AK523:AP523"/>
    <mergeCell ref="AQ523:BB523"/>
    <mergeCell ref="BC523:BT523"/>
    <mergeCell ref="DX523:EJ523"/>
    <mergeCell ref="A522:AJ522"/>
    <mergeCell ref="AK522:AP522"/>
    <mergeCell ref="AQ522:BB522"/>
    <mergeCell ref="BC522:BT522"/>
    <mergeCell ref="DX522:EJ522"/>
    <mergeCell ref="EK522:EW522"/>
    <mergeCell ref="EK521:EW521"/>
    <mergeCell ref="EX521:FJ521"/>
    <mergeCell ref="BU521:CG521"/>
    <mergeCell ref="CH521:CW521"/>
    <mergeCell ref="CX521:DJ521"/>
    <mergeCell ref="DK521:DW521"/>
    <mergeCell ref="EX520:FJ520"/>
    <mergeCell ref="BU520:CG520"/>
    <mergeCell ref="CH520:CW520"/>
    <mergeCell ref="CX520:DJ520"/>
    <mergeCell ref="DK520:DW520"/>
    <mergeCell ref="A521:AJ521"/>
    <mergeCell ref="AK521:AP521"/>
    <mergeCell ref="AQ521:BB521"/>
    <mergeCell ref="BC521:BT521"/>
    <mergeCell ref="DX521:EJ521"/>
    <mergeCell ref="A520:AJ520"/>
    <mergeCell ref="AK520:AP520"/>
    <mergeCell ref="AQ520:BB520"/>
    <mergeCell ref="BC520:BT520"/>
    <mergeCell ref="DX520:EJ520"/>
    <mergeCell ref="EK520:EW520"/>
    <mergeCell ref="EK519:EW519"/>
    <mergeCell ref="EX519:FJ519"/>
    <mergeCell ref="BU519:CG519"/>
    <mergeCell ref="CH519:CW519"/>
    <mergeCell ref="CX519:DJ519"/>
    <mergeCell ref="DK519:DW519"/>
    <mergeCell ref="EX518:FJ518"/>
    <mergeCell ref="BU518:CG518"/>
    <mergeCell ref="CH518:CW518"/>
    <mergeCell ref="CX518:DJ518"/>
    <mergeCell ref="DK518:DW518"/>
    <mergeCell ref="A519:AJ519"/>
    <mergeCell ref="AK519:AP519"/>
    <mergeCell ref="AQ519:BB519"/>
    <mergeCell ref="BC519:BT519"/>
    <mergeCell ref="DX519:EJ519"/>
    <mergeCell ref="A518:AJ518"/>
    <mergeCell ref="AK518:AP518"/>
    <mergeCell ref="AQ518:BB518"/>
    <mergeCell ref="BC518:BT518"/>
    <mergeCell ref="DX518:EJ518"/>
    <mergeCell ref="EK518:EW518"/>
    <mergeCell ref="EK517:EW517"/>
    <mergeCell ref="EX517:FJ517"/>
    <mergeCell ref="BU517:CG517"/>
    <mergeCell ref="CH517:CW517"/>
    <mergeCell ref="CX517:DJ517"/>
    <mergeCell ref="DK517:DW517"/>
    <mergeCell ref="EX516:FJ516"/>
    <mergeCell ref="BU516:CG516"/>
    <mergeCell ref="CH516:CW516"/>
    <mergeCell ref="CX516:DJ516"/>
    <mergeCell ref="DK516:DW516"/>
    <mergeCell ref="A517:AJ517"/>
    <mergeCell ref="AK517:AP517"/>
    <mergeCell ref="AQ517:BB517"/>
    <mergeCell ref="BC517:BT517"/>
    <mergeCell ref="DX517:EJ517"/>
    <mergeCell ref="A516:AJ516"/>
    <mergeCell ref="AK516:AP516"/>
    <mergeCell ref="AQ516:BB516"/>
    <mergeCell ref="BC516:BT516"/>
    <mergeCell ref="DX516:EJ516"/>
    <mergeCell ref="EK516:EW516"/>
    <mergeCell ref="EK515:EW515"/>
    <mergeCell ref="EX515:FJ515"/>
    <mergeCell ref="BU515:CG515"/>
    <mergeCell ref="CH515:CW515"/>
    <mergeCell ref="CX515:DJ515"/>
    <mergeCell ref="DK515:DW515"/>
    <mergeCell ref="EX514:FJ514"/>
    <mergeCell ref="BU514:CG514"/>
    <mergeCell ref="CH514:CW514"/>
    <mergeCell ref="CX514:DJ514"/>
    <mergeCell ref="DK514:DW514"/>
    <mergeCell ref="A515:AJ515"/>
    <mergeCell ref="AK515:AP515"/>
    <mergeCell ref="AQ515:BB515"/>
    <mergeCell ref="BC515:BT515"/>
    <mergeCell ref="DX515:EJ515"/>
    <mergeCell ref="A514:AJ514"/>
    <mergeCell ref="AK514:AP514"/>
    <mergeCell ref="AQ514:BB514"/>
    <mergeCell ref="BC514:BT514"/>
    <mergeCell ref="DX514:EJ514"/>
    <mergeCell ref="EK514:EW514"/>
    <mergeCell ref="EK513:EW513"/>
    <mergeCell ref="EX513:FJ513"/>
    <mergeCell ref="BU513:CG513"/>
    <mergeCell ref="CH513:CW513"/>
    <mergeCell ref="CX513:DJ513"/>
    <mergeCell ref="DK513:DW513"/>
    <mergeCell ref="EX512:FJ512"/>
    <mergeCell ref="BU512:CG512"/>
    <mergeCell ref="CH512:CW512"/>
    <mergeCell ref="CX512:DJ512"/>
    <mergeCell ref="DK512:DW512"/>
    <mergeCell ref="A513:AJ513"/>
    <mergeCell ref="AK513:AP513"/>
    <mergeCell ref="AQ513:BB513"/>
    <mergeCell ref="BC513:BT513"/>
    <mergeCell ref="DX513:EJ513"/>
    <mergeCell ref="A512:AJ512"/>
    <mergeCell ref="AK512:AP512"/>
    <mergeCell ref="AQ512:BB512"/>
    <mergeCell ref="BC512:BT512"/>
    <mergeCell ref="DX512:EJ512"/>
    <mergeCell ref="EK512:EW512"/>
    <mergeCell ref="EK511:EW511"/>
    <mergeCell ref="EX511:FJ511"/>
    <mergeCell ref="BU511:CG511"/>
    <mergeCell ref="CH511:CW511"/>
    <mergeCell ref="CX511:DJ511"/>
    <mergeCell ref="DK511:DW511"/>
    <mergeCell ref="EX510:FJ510"/>
    <mergeCell ref="BU510:CG510"/>
    <mergeCell ref="CH510:CW510"/>
    <mergeCell ref="CX510:DJ510"/>
    <mergeCell ref="DK510:DW510"/>
    <mergeCell ref="A511:AJ511"/>
    <mergeCell ref="AK511:AP511"/>
    <mergeCell ref="AQ511:BB511"/>
    <mergeCell ref="BC511:BT511"/>
    <mergeCell ref="DX511:EJ511"/>
    <mergeCell ref="A510:AJ510"/>
    <mergeCell ref="AK510:AP510"/>
    <mergeCell ref="AQ510:BB510"/>
    <mergeCell ref="BC510:BT510"/>
    <mergeCell ref="DX510:EJ510"/>
    <mergeCell ref="EK510:EW510"/>
    <mergeCell ref="EK509:EW509"/>
    <mergeCell ref="EX509:FJ509"/>
    <mergeCell ref="BU509:CG509"/>
    <mergeCell ref="CH509:CW509"/>
    <mergeCell ref="CX509:DJ509"/>
    <mergeCell ref="DK509:DW509"/>
    <mergeCell ref="EX508:FJ508"/>
    <mergeCell ref="BU508:CG508"/>
    <mergeCell ref="CH508:CW508"/>
    <mergeCell ref="CX508:DJ508"/>
    <mergeCell ref="DK508:DW508"/>
    <mergeCell ref="A509:AJ509"/>
    <mergeCell ref="AK509:AP509"/>
    <mergeCell ref="AQ509:BB509"/>
    <mergeCell ref="BC509:BT509"/>
    <mergeCell ref="DX509:EJ509"/>
    <mergeCell ref="A508:AJ508"/>
    <mergeCell ref="AK508:AP508"/>
    <mergeCell ref="AQ508:BB508"/>
    <mergeCell ref="BC508:BT508"/>
    <mergeCell ref="DX508:EJ508"/>
    <mergeCell ref="EK508:EW508"/>
    <mergeCell ref="EK507:EW507"/>
    <mergeCell ref="EX507:FJ507"/>
    <mergeCell ref="BU507:CG507"/>
    <mergeCell ref="CH507:CW507"/>
    <mergeCell ref="CX507:DJ507"/>
    <mergeCell ref="DK507:DW507"/>
    <mergeCell ref="EX506:FJ506"/>
    <mergeCell ref="BU506:CG506"/>
    <mergeCell ref="CH506:CW506"/>
    <mergeCell ref="CX506:DJ506"/>
    <mergeCell ref="DK506:DW506"/>
    <mergeCell ref="A507:AJ507"/>
    <mergeCell ref="AK507:AP507"/>
    <mergeCell ref="AQ507:BB507"/>
    <mergeCell ref="BC507:BT507"/>
    <mergeCell ref="DX507:EJ507"/>
    <mergeCell ref="A506:AJ506"/>
    <mergeCell ref="AK506:AP506"/>
    <mergeCell ref="AQ506:BB506"/>
    <mergeCell ref="BC506:BT506"/>
    <mergeCell ref="DX506:EJ506"/>
    <mergeCell ref="EK506:EW506"/>
    <mergeCell ref="EK505:EW505"/>
    <mergeCell ref="EX505:FJ505"/>
    <mergeCell ref="BU505:CG505"/>
    <mergeCell ref="CH505:CW505"/>
    <mergeCell ref="CX505:DJ505"/>
    <mergeCell ref="DK505:DW505"/>
    <mergeCell ref="EX504:FJ504"/>
    <mergeCell ref="BU504:CG504"/>
    <mergeCell ref="CH504:CW504"/>
    <mergeCell ref="CX504:DJ504"/>
    <mergeCell ref="DK504:DW504"/>
    <mergeCell ref="A505:AJ505"/>
    <mergeCell ref="AK505:AP505"/>
    <mergeCell ref="AQ505:BB505"/>
    <mergeCell ref="BC505:BT505"/>
    <mergeCell ref="DX505:EJ505"/>
    <mergeCell ref="A504:AJ504"/>
    <mergeCell ref="AK504:AP504"/>
    <mergeCell ref="AQ504:BB504"/>
    <mergeCell ref="BC504:BT504"/>
    <mergeCell ref="DX504:EJ504"/>
    <mergeCell ref="EK504:EW504"/>
    <mergeCell ref="EK503:EW503"/>
    <mergeCell ref="EX503:FJ503"/>
    <mergeCell ref="BU503:CG503"/>
    <mergeCell ref="CH503:CW503"/>
    <mergeCell ref="CX503:DJ503"/>
    <mergeCell ref="DK503:DW503"/>
    <mergeCell ref="EX502:FJ502"/>
    <mergeCell ref="BU502:CG502"/>
    <mergeCell ref="CH502:CW502"/>
    <mergeCell ref="CX502:DJ502"/>
    <mergeCell ref="DK502:DW502"/>
    <mergeCell ref="A503:AJ503"/>
    <mergeCell ref="AK503:AP503"/>
    <mergeCell ref="AQ503:BB503"/>
    <mergeCell ref="BC503:BT503"/>
    <mergeCell ref="DX503:EJ503"/>
    <mergeCell ref="A502:AJ502"/>
    <mergeCell ref="AK502:AP502"/>
    <mergeCell ref="AQ502:BB502"/>
    <mergeCell ref="BC502:BT502"/>
    <mergeCell ref="DX502:EJ502"/>
    <mergeCell ref="EK502:EW502"/>
    <mergeCell ref="EK501:EW501"/>
    <mergeCell ref="EX501:FJ501"/>
    <mergeCell ref="BU501:CG501"/>
    <mergeCell ref="CH501:CW501"/>
    <mergeCell ref="CX501:DJ501"/>
    <mergeCell ref="DK501:DW501"/>
    <mergeCell ref="EX500:FJ500"/>
    <mergeCell ref="BU500:CG500"/>
    <mergeCell ref="CH500:CW500"/>
    <mergeCell ref="CX500:DJ500"/>
    <mergeCell ref="DK500:DW500"/>
    <mergeCell ref="A501:AJ501"/>
    <mergeCell ref="AK501:AP501"/>
    <mergeCell ref="AQ501:BB501"/>
    <mergeCell ref="BC501:BT501"/>
    <mergeCell ref="DX501:EJ501"/>
    <mergeCell ref="A500:AJ500"/>
    <mergeCell ref="AK500:AP500"/>
    <mergeCell ref="AQ500:BB500"/>
    <mergeCell ref="BC500:BT500"/>
    <mergeCell ref="DX500:EJ500"/>
    <mergeCell ref="EK500:EW500"/>
    <mergeCell ref="EK499:EW499"/>
    <mergeCell ref="EX499:FJ499"/>
    <mergeCell ref="BU499:CG499"/>
    <mergeCell ref="CH499:CW499"/>
    <mergeCell ref="CX499:DJ499"/>
    <mergeCell ref="DK499:DW499"/>
    <mergeCell ref="EX498:FJ498"/>
    <mergeCell ref="BU498:CG498"/>
    <mergeCell ref="CH498:CW498"/>
    <mergeCell ref="CX498:DJ498"/>
    <mergeCell ref="DK498:DW498"/>
    <mergeCell ref="A499:AJ499"/>
    <mergeCell ref="AK499:AP499"/>
    <mergeCell ref="AQ499:BB499"/>
    <mergeCell ref="BC499:BT499"/>
    <mergeCell ref="DX499:EJ499"/>
    <mergeCell ref="A498:AJ498"/>
    <mergeCell ref="AK498:AP498"/>
    <mergeCell ref="AQ498:BB498"/>
    <mergeCell ref="BC498:BT498"/>
    <mergeCell ref="DX498:EJ498"/>
    <mergeCell ref="EK498:EW498"/>
    <mergeCell ref="EK497:EW497"/>
    <mergeCell ref="EX497:FJ497"/>
    <mergeCell ref="BU497:CG497"/>
    <mergeCell ref="CH497:CW497"/>
    <mergeCell ref="CX497:DJ497"/>
    <mergeCell ref="DK497:DW497"/>
    <mergeCell ref="EX496:FJ496"/>
    <mergeCell ref="BU496:CG496"/>
    <mergeCell ref="CH496:CW496"/>
    <mergeCell ref="CX496:DJ496"/>
    <mergeCell ref="DK496:DW496"/>
    <mergeCell ref="A497:AJ497"/>
    <mergeCell ref="AK497:AP497"/>
    <mergeCell ref="AQ497:BB497"/>
    <mergeCell ref="BC497:BT497"/>
    <mergeCell ref="DX497:EJ497"/>
    <mergeCell ref="A496:AJ496"/>
    <mergeCell ref="AK496:AP496"/>
    <mergeCell ref="AQ496:BB496"/>
    <mergeCell ref="BC496:BT496"/>
    <mergeCell ref="DX496:EJ496"/>
    <mergeCell ref="EK496:EW496"/>
    <mergeCell ref="EK495:EW495"/>
    <mergeCell ref="EX495:FJ495"/>
    <mergeCell ref="BU495:CG495"/>
    <mergeCell ref="CH495:CW495"/>
    <mergeCell ref="CX495:DJ495"/>
    <mergeCell ref="DK495:DW495"/>
    <mergeCell ref="EX494:FJ494"/>
    <mergeCell ref="BU494:CG494"/>
    <mergeCell ref="CH494:CW494"/>
    <mergeCell ref="CX494:DJ494"/>
    <mergeCell ref="DK494:DW494"/>
    <mergeCell ref="A495:AJ495"/>
    <mergeCell ref="AK495:AP495"/>
    <mergeCell ref="AQ495:BB495"/>
    <mergeCell ref="BC495:BT495"/>
    <mergeCell ref="DX495:EJ495"/>
    <mergeCell ref="A494:AJ494"/>
    <mergeCell ref="AK494:AP494"/>
    <mergeCell ref="AQ494:BB494"/>
    <mergeCell ref="BC494:BT494"/>
    <mergeCell ref="DX494:EJ494"/>
    <mergeCell ref="EK494:EW494"/>
    <mergeCell ref="EK493:EW493"/>
    <mergeCell ref="EX493:FJ493"/>
    <mergeCell ref="BU493:CG493"/>
    <mergeCell ref="CH493:CW493"/>
    <mergeCell ref="CX493:DJ493"/>
    <mergeCell ref="DK493:DW493"/>
    <mergeCell ref="EX492:FJ492"/>
    <mergeCell ref="BU492:CG492"/>
    <mergeCell ref="CH492:CW492"/>
    <mergeCell ref="CX492:DJ492"/>
    <mergeCell ref="DK492:DW492"/>
    <mergeCell ref="A493:AJ493"/>
    <mergeCell ref="AK493:AP493"/>
    <mergeCell ref="AQ493:BB493"/>
    <mergeCell ref="BC493:BT493"/>
    <mergeCell ref="DX493:EJ493"/>
    <mergeCell ref="A492:AJ492"/>
    <mergeCell ref="AK492:AP492"/>
    <mergeCell ref="AQ492:BB492"/>
    <mergeCell ref="BC492:BT492"/>
    <mergeCell ref="DX492:EJ492"/>
    <mergeCell ref="EK492:EW492"/>
    <mergeCell ref="EK491:EW491"/>
    <mergeCell ref="EX491:FJ491"/>
    <mergeCell ref="BU491:CG491"/>
    <mergeCell ref="CH491:CW491"/>
    <mergeCell ref="CX491:DJ491"/>
    <mergeCell ref="DK491:DW491"/>
    <mergeCell ref="EX490:FJ490"/>
    <mergeCell ref="BU490:CG490"/>
    <mergeCell ref="CH490:CW490"/>
    <mergeCell ref="CX490:DJ490"/>
    <mergeCell ref="DK490:DW490"/>
    <mergeCell ref="A491:AJ491"/>
    <mergeCell ref="AK491:AP491"/>
    <mergeCell ref="AQ491:BB491"/>
    <mergeCell ref="BC491:BT491"/>
    <mergeCell ref="DX491:EJ491"/>
    <mergeCell ref="A490:AJ490"/>
    <mergeCell ref="AK490:AP490"/>
    <mergeCell ref="AQ490:BB490"/>
    <mergeCell ref="BC490:BT490"/>
    <mergeCell ref="DX490:EJ490"/>
    <mergeCell ref="EK490:EW490"/>
    <mergeCell ref="EK489:EW489"/>
    <mergeCell ref="EX489:FJ489"/>
    <mergeCell ref="BU489:CG489"/>
    <mergeCell ref="CH489:CW489"/>
    <mergeCell ref="CX489:DJ489"/>
    <mergeCell ref="DK489:DW489"/>
    <mergeCell ref="EX488:FJ488"/>
    <mergeCell ref="BU488:CG488"/>
    <mergeCell ref="CH488:CW488"/>
    <mergeCell ref="CX488:DJ488"/>
    <mergeCell ref="DK488:DW488"/>
    <mergeCell ref="A489:AJ489"/>
    <mergeCell ref="AK489:AP489"/>
    <mergeCell ref="AQ489:BB489"/>
    <mergeCell ref="BC489:BT489"/>
    <mergeCell ref="DX489:EJ489"/>
    <mergeCell ref="A488:AJ488"/>
    <mergeCell ref="AK488:AP488"/>
    <mergeCell ref="AQ488:BB488"/>
    <mergeCell ref="BC488:BT488"/>
    <mergeCell ref="DX488:EJ488"/>
    <mergeCell ref="EK488:EW488"/>
    <mergeCell ref="EK487:EW487"/>
    <mergeCell ref="EX487:FJ487"/>
    <mergeCell ref="BU487:CG487"/>
    <mergeCell ref="CH487:CW487"/>
    <mergeCell ref="CX487:DJ487"/>
    <mergeCell ref="DK487:DW487"/>
    <mergeCell ref="EX486:FJ486"/>
    <mergeCell ref="BU486:CG486"/>
    <mergeCell ref="CH486:CW486"/>
    <mergeCell ref="CX486:DJ486"/>
    <mergeCell ref="DK486:DW486"/>
    <mergeCell ref="A487:AJ487"/>
    <mergeCell ref="AK487:AP487"/>
    <mergeCell ref="AQ487:BB487"/>
    <mergeCell ref="BC487:BT487"/>
    <mergeCell ref="DX487:EJ487"/>
    <mergeCell ref="A486:AJ486"/>
    <mergeCell ref="AK486:AP486"/>
    <mergeCell ref="AQ486:BB486"/>
    <mergeCell ref="BC486:BT486"/>
    <mergeCell ref="DX486:EJ486"/>
    <mergeCell ref="EK486:EW486"/>
    <mergeCell ref="EK485:EW485"/>
    <mergeCell ref="EX485:FJ485"/>
    <mergeCell ref="BU485:CG485"/>
    <mergeCell ref="CH485:CW485"/>
    <mergeCell ref="CX485:DJ485"/>
    <mergeCell ref="DK485:DW485"/>
    <mergeCell ref="EX484:FJ484"/>
    <mergeCell ref="BU484:CG484"/>
    <mergeCell ref="CH484:CW484"/>
    <mergeCell ref="CX484:DJ484"/>
    <mergeCell ref="DK484:DW484"/>
    <mergeCell ref="A485:AJ485"/>
    <mergeCell ref="AK485:AP485"/>
    <mergeCell ref="AQ485:BB485"/>
    <mergeCell ref="BC485:BT485"/>
    <mergeCell ref="DX485:EJ485"/>
    <mergeCell ref="A484:AJ484"/>
    <mergeCell ref="AK484:AP484"/>
    <mergeCell ref="AQ484:BB484"/>
    <mergeCell ref="BC484:BT484"/>
    <mergeCell ref="DX484:EJ484"/>
    <mergeCell ref="EK484:EW484"/>
    <mergeCell ref="EK483:EW483"/>
    <mergeCell ref="EX483:FJ483"/>
    <mergeCell ref="BU483:CG483"/>
    <mergeCell ref="CH483:CW483"/>
    <mergeCell ref="CX483:DJ483"/>
    <mergeCell ref="DK483:DW483"/>
    <mergeCell ref="EX482:FJ482"/>
    <mergeCell ref="BU482:CG482"/>
    <mergeCell ref="CH482:CW482"/>
    <mergeCell ref="CX482:DJ482"/>
    <mergeCell ref="DK482:DW482"/>
    <mergeCell ref="A483:AJ483"/>
    <mergeCell ref="AK483:AP483"/>
    <mergeCell ref="AQ483:BB483"/>
    <mergeCell ref="BC483:BT483"/>
    <mergeCell ref="DX483:EJ483"/>
    <mergeCell ref="A482:AJ482"/>
    <mergeCell ref="AK482:AP482"/>
    <mergeCell ref="AQ482:BB482"/>
    <mergeCell ref="BC482:BT482"/>
    <mergeCell ref="DX482:EJ482"/>
    <mergeCell ref="EK482:EW482"/>
    <mergeCell ref="EK481:EW481"/>
    <mergeCell ref="EX481:FJ481"/>
    <mergeCell ref="BU481:CG481"/>
    <mergeCell ref="CH481:CW481"/>
    <mergeCell ref="CX481:DJ481"/>
    <mergeCell ref="DK481:DW481"/>
    <mergeCell ref="EX480:FJ480"/>
    <mergeCell ref="BU480:CG480"/>
    <mergeCell ref="CH480:CW480"/>
    <mergeCell ref="CX480:DJ480"/>
    <mergeCell ref="DK480:DW480"/>
    <mergeCell ref="A481:AJ481"/>
    <mergeCell ref="AK481:AP481"/>
    <mergeCell ref="AQ481:BB481"/>
    <mergeCell ref="BC481:BT481"/>
    <mergeCell ref="DX481:EJ481"/>
    <mergeCell ref="A480:AJ480"/>
    <mergeCell ref="AK480:AP480"/>
    <mergeCell ref="AQ480:BB480"/>
    <mergeCell ref="BC480:BT480"/>
    <mergeCell ref="DX480:EJ480"/>
    <mergeCell ref="EK480:EW480"/>
    <mergeCell ref="EK479:EW479"/>
    <mergeCell ref="EX479:FJ479"/>
    <mergeCell ref="BU479:CG479"/>
    <mergeCell ref="CH479:CW479"/>
    <mergeCell ref="CX479:DJ479"/>
    <mergeCell ref="DK479:DW479"/>
    <mergeCell ref="EX478:FJ478"/>
    <mergeCell ref="BU478:CG478"/>
    <mergeCell ref="CH478:CW478"/>
    <mergeCell ref="CX478:DJ478"/>
    <mergeCell ref="DK478:DW478"/>
    <mergeCell ref="A479:AJ479"/>
    <mergeCell ref="AK479:AP479"/>
    <mergeCell ref="AQ479:BB479"/>
    <mergeCell ref="BC479:BT479"/>
    <mergeCell ref="DX479:EJ479"/>
    <mergeCell ref="A478:AJ478"/>
    <mergeCell ref="AK478:AP478"/>
    <mergeCell ref="AQ478:BB478"/>
    <mergeCell ref="BC478:BT478"/>
    <mergeCell ref="DX478:EJ478"/>
    <mergeCell ref="EK478:EW478"/>
    <mergeCell ref="EK477:EW477"/>
    <mergeCell ref="EX477:FJ477"/>
    <mergeCell ref="BU477:CG477"/>
    <mergeCell ref="CH477:CW477"/>
    <mergeCell ref="CX477:DJ477"/>
    <mergeCell ref="DK477:DW477"/>
    <mergeCell ref="EX476:FJ476"/>
    <mergeCell ref="BU476:CG476"/>
    <mergeCell ref="CH476:CW476"/>
    <mergeCell ref="CX476:DJ476"/>
    <mergeCell ref="DK476:DW476"/>
    <mergeCell ref="A477:AJ477"/>
    <mergeCell ref="AK477:AP477"/>
    <mergeCell ref="AQ477:BB477"/>
    <mergeCell ref="BC477:BT477"/>
    <mergeCell ref="DX477:EJ477"/>
    <mergeCell ref="A476:AJ476"/>
    <mergeCell ref="AK476:AP476"/>
    <mergeCell ref="AQ476:BB476"/>
    <mergeCell ref="BC476:BT476"/>
    <mergeCell ref="DX476:EJ476"/>
    <mergeCell ref="EK476:EW476"/>
    <mergeCell ref="EK475:EW475"/>
    <mergeCell ref="EX475:FJ475"/>
    <mergeCell ref="BU475:CG475"/>
    <mergeCell ref="CH475:CW475"/>
    <mergeCell ref="CX475:DJ475"/>
    <mergeCell ref="DK475:DW475"/>
    <mergeCell ref="EX474:FJ474"/>
    <mergeCell ref="BU474:CG474"/>
    <mergeCell ref="CH474:CW474"/>
    <mergeCell ref="CX474:DJ474"/>
    <mergeCell ref="DK474:DW474"/>
    <mergeCell ref="A475:AJ475"/>
    <mergeCell ref="AK475:AP475"/>
    <mergeCell ref="AQ475:BB475"/>
    <mergeCell ref="BC475:BT475"/>
    <mergeCell ref="DX475:EJ475"/>
    <mergeCell ref="A474:AJ474"/>
    <mergeCell ref="AK474:AP474"/>
    <mergeCell ref="AQ474:BB474"/>
    <mergeCell ref="BC474:BT474"/>
    <mergeCell ref="DX474:EJ474"/>
    <mergeCell ref="EK474:EW474"/>
    <mergeCell ref="EK473:EW473"/>
    <mergeCell ref="EX473:FJ473"/>
    <mergeCell ref="BU473:CG473"/>
    <mergeCell ref="CH473:CW473"/>
    <mergeCell ref="CX473:DJ473"/>
    <mergeCell ref="DK473:DW473"/>
    <mergeCell ref="EX472:FJ472"/>
    <mergeCell ref="BU472:CG472"/>
    <mergeCell ref="CH472:CW472"/>
    <mergeCell ref="CX472:DJ472"/>
    <mergeCell ref="DK472:DW472"/>
    <mergeCell ref="A473:AJ473"/>
    <mergeCell ref="AK473:AP473"/>
    <mergeCell ref="AQ473:BB473"/>
    <mergeCell ref="BC473:BT473"/>
    <mergeCell ref="DX473:EJ473"/>
    <mergeCell ref="A472:AJ472"/>
    <mergeCell ref="AK472:AP472"/>
    <mergeCell ref="AQ472:BB472"/>
    <mergeCell ref="BC472:BT472"/>
    <mergeCell ref="DX472:EJ472"/>
    <mergeCell ref="EK472:EW472"/>
    <mergeCell ref="EK471:EW471"/>
    <mergeCell ref="EX471:FJ471"/>
    <mergeCell ref="BU471:CG471"/>
    <mergeCell ref="CH471:CW471"/>
    <mergeCell ref="CX471:DJ471"/>
    <mergeCell ref="DK471:DW471"/>
    <mergeCell ref="EX470:FJ470"/>
    <mergeCell ref="BU470:CG470"/>
    <mergeCell ref="CH470:CW470"/>
    <mergeCell ref="CX470:DJ470"/>
    <mergeCell ref="DK470:DW470"/>
    <mergeCell ref="A471:AJ471"/>
    <mergeCell ref="AK471:AP471"/>
    <mergeCell ref="AQ471:BB471"/>
    <mergeCell ref="BC471:BT471"/>
    <mergeCell ref="DX471:EJ471"/>
    <mergeCell ref="A470:AJ470"/>
    <mergeCell ref="AK470:AP470"/>
    <mergeCell ref="AQ470:BB470"/>
    <mergeCell ref="BC470:BT470"/>
    <mergeCell ref="DX470:EJ470"/>
    <mergeCell ref="EK470:EW470"/>
    <mergeCell ref="EK469:EW469"/>
    <mergeCell ref="EX469:FJ469"/>
    <mergeCell ref="BU469:CG469"/>
    <mergeCell ref="CH469:CW469"/>
    <mergeCell ref="CX469:DJ469"/>
    <mergeCell ref="DK469:DW469"/>
    <mergeCell ref="EX468:FJ468"/>
    <mergeCell ref="BU468:CG468"/>
    <mergeCell ref="CH468:CW468"/>
    <mergeCell ref="CX468:DJ468"/>
    <mergeCell ref="DK468:DW468"/>
    <mergeCell ref="A469:AJ469"/>
    <mergeCell ref="AK469:AP469"/>
    <mergeCell ref="AQ469:BB469"/>
    <mergeCell ref="BC469:BT469"/>
    <mergeCell ref="DX469:EJ469"/>
    <mergeCell ref="A468:AJ468"/>
    <mergeCell ref="AK468:AP468"/>
    <mergeCell ref="AQ468:BB468"/>
    <mergeCell ref="BC468:BT468"/>
    <mergeCell ref="DX468:EJ468"/>
    <mergeCell ref="EK468:EW468"/>
    <mergeCell ref="EK467:EW467"/>
    <mergeCell ref="EX467:FJ467"/>
    <mergeCell ref="BU467:CG467"/>
    <mergeCell ref="CH467:CW467"/>
    <mergeCell ref="CX467:DJ467"/>
    <mergeCell ref="DK467:DW467"/>
    <mergeCell ref="EX466:FJ466"/>
    <mergeCell ref="BU466:CG466"/>
    <mergeCell ref="CH466:CW466"/>
    <mergeCell ref="CX466:DJ466"/>
    <mergeCell ref="DK466:DW466"/>
    <mergeCell ref="A467:AJ467"/>
    <mergeCell ref="AK467:AP467"/>
    <mergeCell ref="AQ467:BB467"/>
    <mergeCell ref="BC467:BT467"/>
    <mergeCell ref="DX467:EJ467"/>
    <mergeCell ref="A466:AJ466"/>
    <mergeCell ref="AK466:AP466"/>
    <mergeCell ref="AQ466:BB466"/>
    <mergeCell ref="BC466:BT466"/>
    <mergeCell ref="DX466:EJ466"/>
    <mergeCell ref="EK466:EW466"/>
    <mergeCell ref="EK465:EW465"/>
    <mergeCell ref="EX465:FJ465"/>
    <mergeCell ref="BU465:CG465"/>
    <mergeCell ref="CH465:CW465"/>
    <mergeCell ref="CX465:DJ465"/>
    <mergeCell ref="DK465:DW465"/>
    <mergeCell ref="EX464:FJ464"/>
    <mergeCell ref="BU464:CG464"/>
    <mergeCell ref="CH464:CW464"/>
    <mergeCell ref="CX464:DJ464"/>
    <mergeCell ref="DK464:DW464"/>
    <mergeCell ref="A465:AJ465"/>
    <mergeCell ref="AK465:AP465"/>
    <mergeCell ref="AQ465:BB465"/>
    <mergeCell ref="BC465:BT465"/>
    <mergeCell ref="DX465:EJ465"/>
    <mergeCell ref="A464:AJ464"/>
    <mergeCell ref="AK464:AP464"/>
    <mergeCell ref="AQ464:BB464"/>
    <mergeCell ref="BC464:BT464"/>
    <mergeCell ref="DX464:EJ464"/>
    <mergeCell ref="EK464:EW464"/>
    <mergeCell ref="EK463:EW463"/>
    <mergeCell ref="EX463:FJ463"/>
    <mergeCell ref="BU463:CG463"/>
    <mergeCell ref="CH463:CW463"/>
    <mergeCell ref="CX463:DJ463"/>
    <mergeCell ref="DK463:DW463"/>
    <mergeCell ref="EX462:FJ462"/>
    <mergeCell ref="BU462:CG462"/>
    <mergeCell ref="CH462:CW462"/>
    <mergeCell ref="CX462:DJ462"/>
    <mergeCell ref="DK462:DW462"/>
    <mergeCell ref="A463:AJ463"/>
    <mergeCell ref="AK463:AP463"/>
    <mergeCell ref="AQ463:BB463"/>
    <mergeCell ref="BC463:BT463"/>
    <mergeCell ref="DX463:EJ463"/>
    <mergeCell ref="A462:AJ462"/>
    <mergeCell ref="AK462:AP462"/>
    <mergeCell ref="AQ462:BB462"/>
    <mergeCell ref="BC462:BT462"/>
    <mergeCell ref="DX462:EJ462"/>
    <mergeCell ref="EK462:EW462"/>
    <mergeCell ref="EK461:EW461"/>
    <mergeCell ref="EX461:FJ461"/>
    <mergeCell ref="BU461:CG461"/>
    <mergeCell ref="CH461:CW461"/>
    <mergeCell ref="CX461:DJ461"/>
    <mergeCell ref="DK461:DW461"/>
    <mergeCell ref="EX460:FJ460"/>
    <mergeCell ref="BU460:CG460"/>
    <mergeCell ref="CH460:CW460"/>
    <mergeCell ref="CX460:DJ460"/>
    <mergeCell ref="DK460:DW460"/>
    <mergeCell ref="A461:AJ461"/>
    <mergeCell ref="AK461:AP461"/>
    <mergeCell ref="AQ461:BB461"/>
    <mergeCell ref="BC461:BT461"/>
    <mergeCell ref="DX461:EJ461"/>
    <mergeCell ref="A460:AJ460"/>
    <mergeCell ref="AK460:AP460"/>
    <mergeCell ref="AQ460:BB460"/>
    <mergeCell ref="BC460:BT460"/>
    <mergeCell ref="DX460:EJ460"/>
    <mergeCell ref="EK460:EW460"/>
    <mergeCell ref="EK459:EW459"/>
    <mergeCell ref="EX459:FJ459"/>
    <mergeCell ref="BU459:CG459"/>
    <mergeCell ref="CH459:CW459"/>
    <mergeCell ref="CX459:DJ459"/>
    <mergeCell ref="DK459:DW459"/>
    <mergeCell ref="EX458:FJ458"/>
    <mergeCell ref="BU458:CG458"/>
    <mergeCell ref="CH458:CW458"/>
    <mergeCell ref="CX458:DJ458"/>
    <mergeCell ref="DK458:DW458"/>
    <mergeCell ref="A459:AJ459"/>
    <mergeCell ref="AK459:AP459"/>
    <mergeCell ref="AQ459:BB459"/>
    <mergeCell ref="BC459:BT459"/>
    <mergeCell ref="DX459:EJ459"/>
    <mergeCell ref="A458:AJ458"/>
    <mergeCell ref="AK458:AP458"/>
    <mergeCell ref="AQ458:BB458"/>
    <mergeCell ref="BC458:BT458"/>
    <mergeCell ref="DX458:EJ458"/>
    <mergeCell ref="EK458:EW458"/>
    <mergeCell ref="EK457:EW457"/>
    <mergeCell ref="EX457:FJ457"/>
    <mergeCell ref="BU457:CG457"/>
    <mergeCell ref="CH457:CW457"/>
    <mergeCell ref="CX457:DJ457"/>
    <mergeCell ref="DK457:DW457"/>
    <mergeCell ref="EX456:FJ456"/>
    <mergeCell ref="BU456:CG456"/>
    <mergeCell ref="CH456:CW456"/>
    <mergeCell ref="CX456:DJ456"/>
    <mergeCell ref="DK456:DW456"/>
    <mergeCell ref="A457:AJ457"/>
    <mergeCell ref="AK457:AP457"/>
    <mergeCell ref="AQ457:BB457"/>
    <mergeCell ref="BC457:BT457"/>
    <mergeCell ref="DX457:EJ457"/>
    <mergeCell ref="A456:AJ456"/>
    <mergeCell ref="AK456:AP456"/>
    <mergeCell ref="AQ456:BB456"/>
    <mergeCell ref="BC456:BT456"/>
    <mergeCell ref="DX456:EJ456"/>
    <mergeCell ref="EK456:EW456"/>
    <mergeCell ref="EK455:EW455"/>
    <mergeCell ref="EX455:FJ455"/>
    <mergeCell ref="BU455:CG455"/>
    <mergeCell ref="CH455:CW455"/>
    <mergeCell ref="CX455:DJ455"/>
    <mergeCell ref="DK455:DW455"/>
    <mergeCell ref="EX454:FJ454"/>
    <mergeCell ref="BU454:CG454"/>
    <mergeCell ref="CH454:CW454"/>
    <mergeCell ref="CX454:DJ454"/>
    <mergeCell ref="DK454:DW454"/>
    <mergeCell ref="A455:AJ455"/>
    <mergeCell ref="AK455:AP455"/>
    <mergeCell ref="AQ455:BB455"/>
    <mergeCell ref="BC455:BT455"/>
    <mergeCell ref="DX455:EJ455"/>
    <mergeCell ref="A454:AJ454"/>
    <mergeCell ref="AK454:AP454"/>
    <mergeCell ref="AQ454:BB454"/>
    <mergeCell ref="BC454:BT454"/>
    <mergeCell ref="DX454:EJ454"/>
    <mergeCell ref="EK454:EW454"/>
    <mergeCell ref="EK453:EW453"/>
    <mergeCell ref="EX453:FJ453"/>
    <mergeCell ref="BU453:CG453"/>
    <mergeCell ref="CH453:CW453"/>
    <mergeCell ref="CX453:DJ453"/>
    <mergeCell ref="DK453:DW453"/>
    <mergeCell ref="EX452:FJ452"/>
    <mergeCell ref="BU452:CG452"/>
    <mergeCell ref="CH452:CW452"/>
    <mergeCell ref="CX452:DJ452"/>
    <mergeCell ref="DK452:DW452"/>
    <mergeCell ref="A453:AJ453"/>
    <mergeCell ref="AK453:AP453"/>
    <mergeCell ref="AQ453:BB453"/>
    <mergeCell ref="BC453:BT453"/>
    <mergeCell ref="DX453:EJ453"/>
    <mergeCell ref="A452:AJ452"/>
    <mergeCell ref="AK452:AP452"/>
    <mergeCell ref="AQ452:BB452"/>
    <mergeCell ref="BC452:BT452"/>
    <mergeCell ref="DX452:EJ452"/>
    <mergeCell ref="EK452:EW452"/>
    <mergeCell ref="EK451:EW451"/>
    <mergeCell ref="EX451:FJ451"/>
    <mergeCell ref="BU451:CG451"/>
    <mergeCell ref="CH451:CW451"/>
    <mergeCell ref="CX451:DJ451"/>
    <mergeCell ref="DK451:DW451"/>
    <mergeCell ref="EX450:FJ450"/>
    <mergeCell ref="BU450:CG450"/>
    <mergeCell ref="CH450:CW450"/>
    <mergeCell ref="CX450:DJ450"/>
    <mergeCell ref="DK450:DW450"/>
    <mergeCell ref="A451:AJ451"/>
    <mergeCell ref="AK451:AP451"/>
    <mergeCell ref="AQ451:BB451"/>
    <mergeCell ref="BC451:BT451"/>
    <mergeCell ref="DX451:EJ451"/>
    <mergeCell ref="A450:AJ450"/>
    <mergeCell ref="AK450:AP450"/>
    <mergeCell ref="AQ450:BB450"/>
    <mergeCell ref="BC450:BT450"/>
    <mergeCell ref="DX450:EJ450"/>
    <mergeCell ref="EK450:EW450"/>
    <mergeCell ref="EK449:EW449"/>
    <mergeCell ref="EX449:FJ449"/>
    <mergeCell ref="BU449:CG449"/>
    <mergeCell ref="CH449:CW449"/>
    <mergeCell ref="CX449:DJ449"/>
    <mergeCell ref="DK449:DW449"/>
    <mergeCell ref="EX448:FJ448"/>
    <mergeCell ref="BU448:CG448"/>
    <mergeCell ref="CH448:CW448"/>
    <mergeCell ref="CX448:DJ448"/>
    <mergeCell ref="DK448:DW448"/>
    <mergeCell ref="A449:AJ449"/>
    <mergeCell ref="AK449:AP449"/>
    <mergeCell ref="AQ449:BB449"/>
    <mergeCell ref="BC449:BT449"/>
    <mergeCell ref="DX449:EJ449"/>
    <mergeCell ref="A448:AJ448"/>
    <mergeCell ref="AK448:AP448"/>
    <mergeCell ref="AQ448:BB448"/>
    <mergeCell ref="BC448:BT448"/>
    <mergeCell ref="DX448:EJ448"/>
    <mergeCell ref="EK448:EW448"/>
    <mergeCell ref="EK447:EW447"/>
    <mergeCell ref="EX447:FJ447"/>
    <mergeCell ref="BU447:CG447"/>
    <mergeCell ref="CH447:CW447"/>
    <mergeCell ref="CX447:DJ447"/>
    <mergeCell ref="DK447:DW447"/>
    <mergeCell ref="EX446:FJ446"/>
    <mergeCell ref="BU446:CG446"/>
    <mergeCell ref="CH446:CW446"/>
    <mergeCell ref="CX446:DJ446"/>
    <mergeCell ref="DK446:DW446"/>
    <mergeCell ref="A447:AJ447"/>
    <mergeCell ref="AK447:AP447"/>
    <mergeCell ref="AQ447:BB447"/>
    <mergeCell ref="BC447:BT447"/>
    <mergeCell ref="DX447:EJ447"/>
    <mergeCell ref="A446:AJ446"/>
    <mergeCell ref="AK446:AP446"/>
    <mergeCell ref="AQ446:BB446"/>
    <mergeCell ref="BC446:BT446"/>
    <mergeCell ref="DX446:EJ446"/>
    <mergeCell ref="EK446:EW446"/>
    <mergeCell ref="EK445:EW445"/>
    <mergeCell ref="EX445:FJ445"/>
    <mergeCell ref="BU445:CG445"/>
    <mergeCell ref="CH445:CW445"/>
    <mergeCell ref="CX445:DJ445"/>
    <mergeCell ref="DK445:DW445"/>
    <mergeCell ref="EX444:FJ444"/>
    <mergeCell ref="BU444:CG444"/>
    <mergeCell ref="CH444:CW444"/>
    <mergeCell ref="CX444:DJ444"/>
    <mergeCell ref="DK444:DW444"/>
    <mergeCell ref="A445:AJ445"/>
    <mergeCell ref="AK445:AP445"/>
    <mergeCell ref="AQ445:BB445"/>
    <mergeCell ref="BC445:BT445"/>
    <mergeCell ref="DX445:EJ445"/>
    <mergeCell ref="A444:AJ444"/>
    <mergeCell ref="AK444:AP444"/>
    <mergeCell ref="AQ444:BB444"/>
    <mergeCell ref="BC444:BT444"/>
    <mergeCell ref="DX444:EJ444"/>
    <mergeCell ref="EK444:EW444"/>
    <mergeCell ref="EK443:EW443"/>
    <mergeCell ref="EX443:FJ443"/>
    <mergeCell ref="BU443:CG443"/>
    <mergeCell ref="CH443:CW443"/>
    <mergeCell ref="CX443:DJ443"/>
    <mergeCell ref="DK443:DW443"/>
    <mergeCell ref="EX442:FJ442"/>
    <mergeCell ref="BU442:CG442"/>
    <mergeCell ref="CH442:CW442"/>
    <mergeCell ref="CX442:DJ442"/>
    <mergeCell ref="DK442:DW442"/>
    <mergeCell ref="A443:AJ443"/>
    <mergeCell ref="AK443:AP443"/>
    <mergeCell ref="AQ443:BB443"/>
    <mergeCell ref="BC443:BT443"/>
    <mergeCell ref="DX443:EJ443"/>
    <mergeCell ref="A442:AJ442"/>
    <mergeCell ref="AK442:AP442"/>
    <mergeCell ref="AQ442:BB442"/>
    <mergeCell ref="BC442:BT442"/>
    <mergeCell ref="DX442:EJ442"/>
    <mergeCell ref="EK442:EW442"/>
    <mergeCell ref="EK441:EW441"/>
    <mergeCell ref="EX441:FJ441"/>
    <mergeCell ref="BU441:CG441"/>
    <mergeCell ref="CH441:CW441"/>
    <mergeCell ref="CX441:DJ441"/>
    <mergeCell ref="DK441:DW441"/>
    <mergeCell ref="EX440:FJ440"/>
    <mergeCell ref="BU440:CG440"/>
    <mergeCell ref="CH440:CW440"/>
    <mergeCell ref="CX440:DJ440"/>
    <mergeCell ref="DK440:DW440"/>
    <mergeCell ref="A441:AJ441"/>
    <mergeCell ref="AK441:AP441"/>
    <mergeCell ref="AQ441:BB441"/>
    <mergeCell ref="BC441:BT441"/>
    <mergeCell ref="DX441:EJ441"/>
    <mergeCell ref="A440:AJ440"/>
    <mergeCell ref="AK440:AP440"/>
    <mergeCell ref="AQ440:BB440"/>
    <mergeCell ref="BC440:BT440"/>
    <mergeCell ref="DX440:EJ440"/>
    <mergeCell ref="EK440:EW440"/>
    <mergeCell ref="EK439:EW439"/>
    <mergeCell ref="EX439:FJ439"/>
    <mergeCell ref="BU439:CG439"/>
    <mergeCell ref="CH439:CW439"/>
    <mergeCell ref="CX439:DJ439"/>
    <mergeCell ref="DK439:DW439"/>
    <mergeCell ref="EX438:FJ438"/>
    <mergeCell ref="BU438:CG438"/>
    <mergeCell ref="CH438:CW438"/>
    <mergeCell ref="CX438:DJ438"/>
    <mergeCell ref="DK438:DW438"/>
    <mergeCell ref="A439:AJ439"/>
    <mergeCell ref="AK439:AP439"/>
    <mergeCell ref="AQ439:BB439"/>
    <mergeCell ref="BC439:BT439"/>
    <mergeCell ref="DX439:EJ439"/>
    <mergeCell ref="A438:AJ438"/>
    <mergeCell ref="AK438:AP438"/>
    <mergeCell ref="AQ438:BB438"/>
    <mergeCell ref="BC438:BT438"/>
    <mergeCell ref="DX438:EJ438"/>
    <mergeCell ref="EK438:EW438"/>
    <mergeCell ref="EK437:EW437"/>
    <mergeCell ref="EX437:FJ437"/>
    <mergeCell ref="BU437:CG437"/>
    <mergeCell ref="CH437:CW437"/>
    <mergeCell ref="CX437:DJ437"/>
    <mergeCell ref="DK437:DW437"/>
    <mergeCell ref="EX436:FJ436"/>
    <mergeCell ref="BU436:CG436"/>
    <mergeCell ref="CH436:CW436"/>
    <mergeCell ref="CX436:DJ436"/>
    <mergeCell ref="DK436:DW436"/>
    <mergeCell ref="A437:AJ437"/>
    <mergeCell ref="AK437:AP437"/>
    <mergeCell ref="AQ437:BB437"/>
    <mergeCell ref="BC437:BT437"/>
    <mergeCell ref="DX437:EJ437"/>
    <mergeCell ref="A436:AJ436"/>
    <mergeCell ref="AK436:AP436"/>
    <mergeCell ref="AQ436:BB436"/>
    <mergeCell ref="BC436:BT436"/>
    <mergeCell ref="DX436:EJ436"/>
    <mergeCell ref="EK436:EW436"/>
    <mergeCell ref="EK435:EW435"/>
    <mergeCell ref="EX435:FJ435"/>
    <mergeCell ref="BU435:CG435"/>
    <mergeCell ref="CH435:CW435"/>
    <mergeCell ref="CX435:DJ435"/>
    <mergeCell ref="DK435:DW435"/>
    <mergeCell ref="EX434:FJ434"/>
    <mergeCell ref="BU434:CG434"/>
    <mergeCell ref="CH434:CW434"/>
    <mergeCell ref="CX434:DJ434"/>
    <mergeCell ref="DK434:DW434"/>
    <mergeCell ref="A435:AJ435"/>
    <mergeCell ref="AK435:AP435"/>
    <mergeCell ref="AQ435:BB435"/>
    <mergeCell ref="BC435:BT435"/>
    <mergeCell ref="DX435:EJ435"/>
    <mergeCell ref="A434:AJ434"/>
    <mergeCell ref="AK434:AP434"/>
    <mergeCell ref="AQ434:BB434"/>
    <mergeCell ref="BC434:BT434"/>
    <mergeCell ref="DX434:EJ434"/>
    <mergeCell ref="EK434:EW434"/>
    <mergeCell ref="EK433:EW433"/>
    <mergeCell ref="EX433:FJ433"/>
    <mergeCell ref="BU433:CG433"/>
    <mergeCell ref="CH433:CW433"/>
    <mergeCell ref="CX433:DJ433"/>
    <mergeCell ref="DK433:DW433"/>
    <mergeCell ref="EX432:FJ432"/>
    <mergeCell ref="BU432:CG432"/>
    <mergeCell ref="CH432:CW432"/>
    <mergeCell ref="CX432:DJ432"/>
    <mergeCell ref="DK432:DW432"/>
    <mergeCell ref="A433:AJ433"/>
    <mergeCell ref="AK433:AP433"/>
    <mergeCell ref="AQ433:BB433"/>
    <mergeCell ref="BC433:BT433"/>
    <mergeCell ref="DX433:EJ433"/>
    <mergeCell ref="A432:AJ432"/>
    <mergeCell ref="AK432:AP432"/>
    <mergeCell ref="AQ432:BB432"/>
    <mergeCell ref="BC432:BT432"/>
    <mergeCell ref="DX432:EJ432"/>
    <mergeCell ref="EK432:EW432"/>
    <mergeCell ref="EK431:EW431"/>
    <mergeCell ref="EX431:FJ431"/>
    <mergeCell ref="BU431:CG431"/>
    <mergeCell ref="CH431:CW431"/>
    <mergeCell ref="CX431:DJ431"/>
    <mergeCell ref="DK431:DW431"/>
    <mergeCell ref="EX430:FJ430"/>
    <mergeCell ref="BU430:CG430"/>
    <mergeCell ref="CH430:CW430"/>
    <mergeCell ref="CX430:DJ430"/>
    <mergeCell ref="DK430:DW430"/>
    <mergeCell ref="A431:AJ431"/>
    <mergeCell ref="AK431:AP431"/>
    <mergeCell ref="AQ431:BB431"/>
    <mergeCell ref="BC431:BT431"/>
    <mergeCell ref="DX431:EJ431"/>
    <mergeCell ref="A430:AJ430"/>
    <mergeCell ref="AK430:AP430"/>
    <mergeCell ref="AQ430:BB430"/>
    <mergeCell ref="BC430:BT430"/>
    <mergeCell ref="DX430:EJ430"/>
    <mergeCell ref="EK430:EW430"/>
    <mergeCell ref="EK429:EW429"/>
    <mergeCell ref="EX429:FJ429"/>
    <mergeCell ref="BU429:CG429"/>
    <mergeCell ref="CH429:CW429"/>
    <mergeCell ref="CX429:DJ429"/>
    <mergeCell ref="DK429:DW429"/>
    <mergeCell ref="EX428:FJ428"/>
    <mergeCell ref="BU428:CG428"/>
    <mergeCell ref="CH428:CW428"/>
    <mergeCell ref="CX428:DJ428"/>
    <mergeCell ref="DK428:DW428"/>
    <mergeCell ref="A429:AJ429"/>
    <mergeCell ref="AK429:AP429"/>
    <mergeCell ref="AQ429:BB429"/>
    <mergeCell ref="BC429:BT429"/>
    <mergeCell ref="DX429:EJ429"/>
    <mergeCell ref="A428:AJ428"/>
    <mergeCell ref="AK428:AP428"/>
    <mergeCell ref="AQ428:BB428"/>
    <mergeCell ref="BC428:BT428"/>
    <mergeCell ref="DX428:EJ428"/>
    <mergeCell ref="EK428:EW428"/>
    <mergeCell ref="EK427:EW427"/>
    <mergeCell ref="EX427:FJ427"/>
    <mergeCell ref="BU427:CG427"/>
    <mergeCell ref="CH427:CW427"/>
    <mergeCell ref="CX427:DJ427"/>
    <mergeCell ref="DK427:DW427"/>
    <mergeCell ref="EX426:FJ426"/>
    <mergeCell ref="BU426:CG426"/>
    <mergeCell ref="CH426:CW426"/>
    <mergeCell ref="CX426:DJ426"/>
    <mergeCell ref="DK426:DW426"/>
    <mergeCell ref="A427:AJ427"/>
    <mergeCell ref="AK427:AP427"/>
    <mergeCell ref="AQ427:BB427"/>
    <mergeCell ref="BC427:BT427"/>
    <mergeCell ref="DX427:EJ427"/>
    <mergeCell ref="A426:AJ426"/>
    <mergeCell ref="AK426:AP426"/>
    <mergeCell ref="AQ426:BB426"/>
    <mergeCell ref="BC426:BT426"/>
    <mergeCell ref="DX426:EJ426"/>
    <mergeCell ref="EK426:EW426"/>
    <mergeCell ref="EK425:EW425"/>
    <mergeCell ref="EX425:FJ425"/>
    <mergeCell ref="BU425:CG425"/>
    <mergeCell ref="CH425:CW425"/>
    <mergeCell ref="CX425:DJ425"/>
    <mergeCell ref="DK425:DW425"/>
    <mergeCell ref="EX424:FJ424"/>
    <mergeCell ref="BU424:CG424"/>
    <mergeCell ref="CH424:CW424"/>
    <mergeCell ref="CX424:DJ424"/>
    <mergeCell ref="DK424:DW424"/>
    <mergeCell ref="A425:AJ425"/>
    <mergeCell ref="AK425:AP425"/>
    <mergeCell ref="AQ425:BB425"/>
    <mergeCell ref="BC425:BT425"/>
    <mergeCell ref="DX425:EJ425"/>
    <mergeCell ref="A424:AJ424"/>
    <mergeCell ref="AK424:AP424"/>
    <mergeCell ref="AQ424:BB424"/>
    <mergeCell ref="BC424:BT424"/>
    <mergeCell ref="DX424:EJ424"/>
    <mergeCell ref="EK424:EW424"/>
    <mergeCell ref="EK423:EW423"/>
    <mergeCell ref="EX423:FJ423"/>
    <mergeCell ref="BU423:CG423"/>
    <mergeCell ref="CH423:CW423"/>
    <mergeCell ref="CX423:DJ423"/>
    <mergeCell ref="DK423:DW423"/>
    <mergeCell ref="EX422:FJ422"/>
    <mergeCell ref="BU422:CG422"/>
    <mergeCell ref="CH422:CW422"/>
    <mergeCell ref="CX422:DJ422"/>
    <mergeCell ref="DK422:DW422"/>
    <mergeCell ref="A423:AJ423"/>
    <mergeCell ref="AK423:AP423"/>
    <mergeCell ref="AQ423:BB423"/>
    <mergeCell ref="BC423:BT423"/>
    <mergeCell ref="DX423:EJ423"/>
    <mergeCell ref="A422:AJ422"/>
    <mergeCell ref="AK422:AP422"/>
    <mergeCell ref="AQ422:BB422"/>
    <mergeCell ref="BC422:BT422"/>
    <mergeCell ref="DX422:EJ422"/>
    <mergeCell ref="EK422:EW422"/>
    <mergeCell ref="EK421:EW421"/>
    <mergeCell ref="EX421:FJ421"/>
    <mergeCell ref="BU421:CG421"/>
    <mergeCell ref="CH421:CW421"/>
    <mergeCell ref="CX421:DJ421"/>
    <mergeCell ref="DK421:DW421"/>
    <mergeCell ref="EX420:FJ420"/>
    <mergeCell ref="BU420:CG420"/>
    <mergeCell ref="CH420:CW420"/>
    <mergeCell ref="CX420:DJ420"/>
    <mergeCell ref="DK420:DW420"/>
    <mergeCell ref="A421:AJ421"/>
    <mergeCell ref="AK421:AP421"/>
    <mergeCell ref="AQ421:BB421"/>
    <mergeCell ref="BC421:BT421"/>
    <mergeCell ref="DX421:EJ421"/>
    <mergeCell ref="A420:AJ420"/>
    <mergeCell ref="AK420:AP420"/>
    <mergeCell ref="AQ420:BB420"/>
    <mergeCell ref="BC420:BT420"/>
    <mergeCell ref="DX420:EJ420"/>
    <mergeCell ref="EK420:EW420"/>
    <mergeCell ref="EK419:EW419"/>
    <mergeCell ref="EX419:FJ419"/>
    <mergeCell ref="BU419:CG419"/>
    <mergeCell ref="CH419:CW419"/>
    <mergeCell ref="CX419:DJ419"/>
    <mergeCell ref="DK419:DW419"/>
    <mergeCell ref="EX418:FJ418"/>
    <mergeCell ref="BU418:CG418"/>
    <mergeCell ref="CH418:CW418"/>
    <mergeCell ref="CX418:DJ418"/>
    <mergeCell ref="DK418:DW418"/>
    <mergeCell ref="A419:AJ419"/>
    <mergeCell ref="AK419:AP419"/>
    <mergeCell ref="AQ419:BB419"/>
    <mergeCell ref="BC419:BT419"/>
    <mergeCell ref="DX419:EJ419"/>
    <mergeCell ref="A418:AJ418"/>
    <mergeCell ref="AK418:AP418"/>
    <mergeCell ref="AQ418:BB418"/>
    <mergeCell ref="BC418:BT418"/>
    <mergeCell ref="DX418:EJ418"/>
    <mergeCell ref="EK418:EW418"/>
    <mergeCell ref="EK417:EW417"/>
    <mergeCell ref="EX417:FJ417"/>
    <mergeCell ref="BU417:CG417"/>
    <mergeCell ref="CH417:CW417"/>
    <mergeCell ref="CX417:DJ417"/>
    <mergeCell ref="DK417:DW417"/>
    <mergeCell ref="EX416:FJ416"/>
    <mergeCell ref="BU416:CG416"/>
    <mergeCell ref="CH416:CW416"/>
    <mergeCell ref="CX416:DJ416"/>
    <mergeCell ref="DK416:DW416"/>
    <mergeCell ref="A417:AJ417"/>
    <mergeCell ref="AK417:AP417"/>
    <mergeCell ref="AQ417:BB417"/>
    <mergeCell ref="BC417:BT417"/>
    <mergeCell ref="DX417:EJ417"/>
    <mergeCell ref="A416:AJ416"/>
    <mergeCell ref="AK416:AP416"/>
    <mergeCell ref="AQ416:BB416"/>
    <mergeCell ref="BC416:BT416"/>
    <mergeCell ref="DX416:EJ416"/>
    <mergeCell ref="EK416:EW416"/>
    <mergeCell ref="EK415:EW415"/>
    <mergeCell ref="EX415:FJ415"/>
    <mergeCell ref="BU415:CG415"/>
    <mergeCell ref="CH415:CW415"/>
    <mergeCell ref="CX415:DJ415"/>
    <mergeCell ref="DK415:DW415"/>
    <mergeCell ref="EX414:FJ414"/>
    <mergeCell ref="BU414:CG414"/>
    <mergeCell ref="CH414:CW414"/>
    <mergeCell ref="CX414:DJ414"/>
    <mergeCell ref="DK414:DW414"/>
    <mergeCell ref="A415:AJ415"/>
    <mergeCell ref="AK415:AP415"/>
    <mergeCell ref="AQ415:BB415"/>
    <mergeCell ref="BC415:BT415"/>
    <mergeCell ref="DX415:EJ415"/>
    <mergeCell ref="A414:AJ414"/>
    <mergeCell ref="AK414:AP414"/>
    <mergeCell ref="AQ414:BB414"/>
    <mergeCell ref="BC414:BT414"/>
    <mergeCell ref="DX414:EJ414"/>
    <mergeCell ref="EK414:EW414"/>
    <mergeCell ref="EK413:EW413"/>
    <mergeCell ref="EX413:FJ413"/>
    <mergeCell ref="BU413:CG413"/>
    <mergeCell ref="CH413:CW413"/>
    <mergeCell ref="CX413:DJ413"/>
    <mergeCell ref="DK413:DW413"/>
    <mergeCell ref="EX412:FJ412"/>
    <mergeCell ref="BU412:CG412"/>
    <mergeCell ref="CH412:CW412"/>
    <mergeCell ref="CX412:DJ412"/>
    <mergeCell ref="DK412:DW412"/>
    <mergeCell ref="A413:AJ413"/>
    <mergeCell ref="AK413:AP413"/>
    <mergeCell ref="AQ413:BB413"/>
    <mergeCell ref="BC413:BT413"/>
    <mergeCell ref="DX413:EJ413"/>
    <mergeCell ref="A412:AJ412"/>
    <mergeCell ref="AK412:AP412"/>
    <mergeCell ref="AQ412:BB412"/>
    <mergeCell ref="BC412:BT412"/>
    <mergeCell ref="DX412:EJ412"/>
    <mergeCell ref="EK412:EW412"/>
    <mergeCell ref="EK411:EW411"/>
    <mergeCell ref="EX411:FJ411"/>
    <mergeCell ref="BU411:CG411"/>
    <mergeCell ref="CH411:CW411"/>
    <mergeCell ref="CX411:DJ411"/>
    <mergeCell ref="DK411:DW411"/>
    <mergeCell ref="EX410:FJ410"/>
    <mergeCell ref="BU410:CG410"/>
    <mergeCell ref="CH410:CW410"/>
    <mergeCell ref="CX410:DJ410"/>
    <mergeCell ref="DK410:DW410"/>
    <mergeCell ref="A411:AJ411"/>
    <mergeCell ref="AK411:AP411"/>
    <mergeCell ref="AQ411:BB411"/>
    <mergeCell ref="BC411:BT411"/>
    <mergeCell ref="DX411:EJ411"/>
    <mergeCell ref="A410:AJ410"/>
    <mergeCell ref="AK410:AP410"/>
    <mergeCell ref="AQ410:BB410"/>
    <mergeCell ref="BC410:BT410"/>
    <mergeCell ref="DX410:EJ410"/>
    <mergeCell ref="EK410:EW410"/>
    <mergeCell ref="EK409:EW409"/>
    <mergeCell ref="EX409:FJ409"/>
    <mergeCell ref="BU409:CG409"/>
    <mergeCell ref="CH409:CW409"/>
    <mergeCell ref="CX409:DJ409"/>
    <mergeCell ref="DK409:DW409"/>
    <mergeCell ref="EX408:FJ408"/>
    <mergeCell ref="BU408:CG408"/>
    <mergeCell ref="CH408:CW408"/>
    <mergeCell ref="CX408:DJ408"/>
    <mergeCell ref="DK408:DW408"/>
    <mergeCell ref="A409:AJ409"/>
    <mergeCell ref="AK409:AP409"/>
    <mergeCell ref="AQ409:BB409"/>
    <mergeCell ref="BC409:BT409"/>
    <mergeCell ref="DX409:EJ409"/>
    <mergeCell ref="A408:AJ408"/>
    <mergeCell ref="AK408:AP408"/>
    <mergeCell ref="AQ408:BB408"/>
    <mergeCell ref="BC408:BT408"/>
    <mergeCell ref="DX408:EJ408"/>
    <mergeCell ref="EK408:EW408"/>
    <mergeCell ref="EK407:EW407"/>
    <mergeCell ref="EX407:FJ407"/>
    <mergeCell ref="BU407:CG407"/>
    <mergeCell ref="CH407:CW407"/>
    <mergeCell ref="CX407:DJ407"/>
    <mergeCell ref="DK407:DW407"/>
    <mergeCell ref="EX406:FJ406"/>
    <mergeCell ref="BU406:CG406"/>
    <mergeCell ref="CH406:CW406"/>
    <mergeCell ref="CX406:DJ406"/>
    <mergeCell ref="DK406:DW406"/>
    <mergeCell ref="A407:AJ407"/>
    <mergeCell ref="AK407:AP407"/>
    <mergeCell ref="AQ407:BB407"/>
    <mergeCell ref="BC407:BT407"/>
    <mergeCell ref="DX407:EJ407"/>
    <mergeCell ref="A406:AJ406"/>
    <mergeCell ref="AK406:AP406"/>
    <mergeCell ref="AQ406:BB406"/>
    <mergeCell ref="BC406:BT406"/>
    <mergeCell ref="DX406:EJ406"/>
    <mergeCell ref="EK406:EW406"/>
    <mergeCell ref="EK405:EW405"/>
    <mergeCell ref="EX405:FJ405"/>
    <mergeCell ref="BU405:CG405"/>
    <mergeCell ref="CH405:CW405"/>
    <mergeCell ref="CX405:DJ405"/>
    <mergeCell ref="DK405:DW405"/>
    <mergeCell ref="EX404:FJ404"/>
    <mergeCell ref="BU404:CG404"/>
    <mergeCell ref="CH404:CW404"/>
    <mergeCell ref="CX404:DJ404"/>
    <mergeCell ref="DK404:DW404"/>
    <mergeCell ref="A405:AJ405"/>
    <mergeCell ref="AK405:AP405"/>
    <mergeCell ref="AQ405:BB405"/>
    <mergeCell ref="BC405:BT405"/>
    <mergeCell ref="DX405:EJ405"/>
    <mergeCell ref="A404:AJ404"/>
    <mergeCell ref="AK404:AP404"/>
    <mergeCell ref="AQ404:BB404"/>
    <mergeCell ref="BC404:BT404"/>
    <mergeCell ref="DX404:EJ404"/>
    <mergeCell ref="EK404:EW404"/>
    <mergeCell ref="EK403:EW403"/>
    <mergeCell ref="EX403:FJ403"/>
    <mergeCell ref="BU403:CG403"/>
    <mergeCell ref="CH403:CW403"/>
    <mergeCell ref="CX403:DJ403"/>
    <mergeCell ref="DK403:DW403"/>
    <mergeCell ref="EX402:FJ402"/>
    <mergeCell ref="BU402:CG402"/>
    <mergeCell ref="CH402:CW402"/>
    <mergeCell ref="CX402:DJ402"/>
    <mergeCell ref="DK402:DW402"/>
    <mergeCell ref="A403:AJ403"/>
    <mergeCell ref="AK403:AP403"/>
    <mergeCell ref="AQ403:BB403"/>
    <mergeCell ref="BC403:BT403"/>
    <mergeCell ref="DX403:EJ403"/>
    <mergeCell ref="A402:AJ402"/>
    <mergeCell ref="AK402:AP402"/>
    <mergeCell ref="AQ402:BB402"/>
    <mergeCell ref="BC402:BT402"/>
    <mergeCell ref="DX402:EJ402"/>
    <mergeCell ref="EK402:EW402"/>
    <mergeCell ref="EK401:EW401"/>
    <mergeCell ref="EX401:FJ401"/>
    <mergeCell ref="BU401:CG401"/>
    <mergeCell ref="CH401:CW401"/>
    <mergeCell ref="CX401:DJ401"/>
    <mergeCell ref="DK401:DW401"/>
    <mergeCell ref="EX400:FJ400"/>
    <mergeCell ref="BU400:CG400"/>
    <mergeCell ref="CH400:CW400"/>
    <mergeCell ref="CX400:DJ400"/>
    <mergeCell ref="DK400:DW400"/>
    <mergeCell ref="A401:AJ401"/>
    <mergeCell ref="AK401:AP401"/>
    <mergeCell ref="AQ401:BB401"/>
    <mergeCell ref="BC401:BT401"/>
    <mergeCell ref="DX401:EJ401"/>
    <mergeCell ref="A400:AJ400"/>
    <mergeCell ref="AK400:AP400"/>
    <mergeCell ref="AQ400:BB400"/>
    <mergeCell ref="BC400:BT400"/>
    <mergeCell ref="DX400:EJ400"/>
    <mergeCell ref="EK400:EW400"/>
    <mergeCell ref="EK399:EW399"/>
    <mergeCell ref="EX399:FJ399"/>
    <mergeCell ref="BU399:CG399"/>
    <mergeCell ref="CH399:CW399"/>
    <mergeCell ref="CX399:DJ399"/>
    <mergeCell ref="DK399:DW399"/>
    <mergeCell ref="EX398:FJ398"/>
    <mergeCell ref="BU398:CG398"/>
    <mergeCell ref="CH398:CW398"/>
    <mergeCell ref="CX398:DJ398"/>
    <mergeCell ref="DK398:DW398"/>
    <mergeCell ref="A399:AJ399"/>
    <mergeCell ref="AK399:AP399"/>
    <mergeCell ref="AQ399:BB399"/>
    <mergeCell ref="BC399:BT399"/>
    <mergeCell ref="DX399:EJ399"/>
    <mergeCell ref="A398:AJ398"/>
    <mergeCell ref="AK398:AP398"/>
    <mergeCell ref="AQ398:BB398"/>
    <mergeCell ref="BC398:BT398"/>
    <mergeCell ref="DX398:EJ398"/>
    <mergeCell ref="EK398:EW398"/>
    <mergeCell ref="EK397:EW397"/>
    <mergeCell ref="EX397:FJ397"/>
    <mergeCell ref="BU397:CG397"/>
    <mergeCell ref="CH397:CW397"/>
    <mergeCell ref="CX397:DJ397"/>
    <mergeCell ref="DK397:DW397"/>
    <mergeCell ref="EX396:FJ396"/>
    <mergeCell ref="BU396:CG396"/>
    <mergeCell ref="CH396:CW396"/>
    <mergeCell ref="CX396:DJ396"/>
    <mergeCell ref="DK396:DW396"/>
    <mergeCell ref="A397:AJ397"/>
    <mergeCell ref="AK397:AP397"/>
    <mergeCell ref="AQ397:BB397"/>
    <mergeCell ref="BC397:BT397"/>
    <mergeCell ref="DX397:EJ397"/>
    <mergeCell ref="A396:AJ396"/>
    <mergeCell ref="AK396:AP396"/>
    <mergeCell ref="AQ396:BB396"/>
    <mergeCell ref="BC396:BT396"/>
    <mergeCell ref="DX396:EJ396"/>
    <mergeCell ref="EK396:EW396"/>
    <mergeCell ref="EK395:EW395"/>
    <mergeCell ref="EX395:FJ395"/>
    <mergeCell ref="BU395:CG395"/>
    <mergeCell ref="CH395:CW395"/>
    <mergeCell ref="CX395:DJ395"/>
    <mergeCell ref="DK395:DW395"/>
    <mergeCell ref="EX394:FJ394"/>
    <mergeCell ref="BU394:CG394"/>
    <mergeCell ref="CH394:CW394"/>
    <mergeCell ref="CX394:DJ394"/>
    <mergeCell ref="DK394:DW394"/>
    <mergeCell ref="A395:AJ395"/>
    <mergeCell ref="AK395:AP395"/>
    <mergeCell ref="AQ395:BB395"/>
    <mergeCell ref="BC395:BT395"/>
    <mergeCell ref="DX395:EJ395"/>
    <mergeCell ref="A394:AJ394"/>
    <mergeCell ref="AK394:AP394"/>
    <mergeCell ref="AQ394:BB394"/>
    <mergeCell ref="BC394:BT394"/>
    <mergeCell ref="DX394:EJ394"/>
    <mergeCell ref="EK394:EW394"/>
    <mergeCell ref="EK393:EW393"/>
    <mergeCell ref="EX393:FJ393"/>
    <mergeCell ref="BU393:CG393"/>
    <mergeCell ref="CH393:CW393"/>
    <mergeCell ref="CX393:DJ393"/>
    <mergeCell ref="DK393:DW393"/>
    <mergeCell ref="EX392:FJ392"/>
    <mergeCell ref="BU392:CG392"/>
    <mergeCell ref="CH392:CW392"/>
    <mergeCell ref="CX392:DJ392"/>
    <mergeCell ref="DK392:DW392"/>
    <mergeCell ref="A393:AJ393"/>
    <mergeCell ref="AK393:AP393"/>
    <mergeCell ref="AQ393:BB393"/>
    <mergeCell ref="BC393:BT393"/>
    <mergeCell ref="DX393:EJ393"/>
    <mergeCell ref="A392:AJ392"/>
    <mergeCell ref="AK392:AP392"/>
    <mergeCell ref="AQ392:BB392"/>
    <mergeCell ref="BC392:BT392"/>
    <mergeCell ref="DX392:EJ392"/>
    <mergeCell ref="EK392:EW392"/>
    <mergeCell ref="EK391:EW391"/>
    <mergeCell ref="EX391:FJ391"/>
    <mergeCell ref="BU391:CG391"/>
    <mergeCell ref="CH391:CW391"/>
    <mergeCell ref="CX391:DJ391"/>
    <mergeCell ref="DK391:DW391"/>
    <mergeCell ref="EX390:FJ390"/>
    <mergeCell ref="BU390:CG390"/>
    <mergeCell ref="CH390:CW390"/>
    <mergeCell ref="CX390:DJ390"/>
    <mergeCell ref="DK390:DW390"/>
    <mergeCell ref="A391:AJ391"/>
    <mergeCell ref="AK391:AP391"/>
    <mergeCell ref="AQ391:BB391"/>
    <mergeCell ref="BC391:BT391"/>
    <mergeCell ref="DX391:EJ391"/>
    <mergeCell ref="A390:AJ390"/>
    <mergeCell ref="AK390:AP390"/>
    <mergeCell ref="AQ390:BB390"/>
    <mergeCell ref="BC390:BT390"/>
    <mergeCell ref="DX390:EJ390"/>
    <mergeCell ref="EK390:EW390"/>
    <mergeCell ref="EK389:EW389"/>
    <mergeCell ref="EX389:FJ389"/>
    <mergeCell ref="BU389:CG389"/>
    <mergeCell ref="CH389:CW389"/>
    <mergeCell ref="CX389:DJ389"/>
    <mergeCell ref="DK389:DW389"/>
    <mergeCell ref="EX388:FJ388"/>
    <mergeCell ref="BU388:CG388"/>
    <mergeCell ref="CH388:CW388"/>
    <mergeCell ref="CX388:DJ388"/>
    <mergeCell ref="DK388:DW388"/>
    <mergeCell ref="A389:AJ389"/>
    <mergeCell ref="AK389:AP389"/>
    <mergeCell ref="AQ389:BB389"/>
    <mergeCell ref="BC389:BT389"/>
    <mergeCell ref="DX389:EJ389"/>
    <mergeCell ref="A388:AJ388"/>
    <mergeCell ref="AK388:AP388"/>
    <mergeCell ref="AQ388:BB388"/>
    <mergeCell ref="BC388:BT388"/>
    <mergeCell ref="DX388:EJ388"/>
    <mergeCell ref="EK388:EW388"/>
    <mergeCell ref="EK387:EW387"/>
    <mergeCell ref="EX387:FJ387"/>
    <mergeCell ref="BU387:CG387"/>
    <mergeCell ref="CH387:CW387"/>
    <mergeCell ref="CX387:DJ387"/>
    <mergeCell ref="DK387:DW387"/>
    <mergeCell ref="EX386:FJ386"/>
    <mergeCell ref="BU386:CG386"/>
    <mergeCell ref="CH386:CW386"/>
    <mergeCell ref="CX386:DJ386"/>
    <mergeCell ref="DK386:DW386"/>
    <mergeCell ref="A387:AJ387"/>
    <mergeCell ref="AK387:AP387"/>
    <mergeCell ref="AQ387:BB387"/>
    <mergeCell ref="BC387:BT387"/>
    <mergeCell ref="DX387:EJ387"/>
    <mergeCell ref="A386:AJ386"/>
    <mergeCell ref="AK386:AP386"/>
    <mergeCell ref="AQ386:BB386"/>
    <mergeCell ref="BC386:BT386"/>
    <mergeCell ref="DX386:EJ386"/>
    <mergeCell ref="EK386:EW386"/>
    <mergeCell ref="EK385:EW385"/>
    <mergeCell ref="EX385:FJ385"/>
    <mergeCell ref="BU385:CG385"/>
    <mergeCell ref="CH385:CW385"/>
    <mergeCell ref="CX385:DJ385"/>
    <mergeCell ref="DK385:DW385"/>
    <mergeCell ref="EX384:FJ384"/>
    <mergeCell ref="BU384:CG384"/>
    <mergeCell ref="CH384:CW384"/>
    <mergeCell ref="CX384:DJ384"/>
    <mergeCell ref="DK384:DW384"/>
    <mergeCell ref="A385:AJ385"/>
    <mergeCell ref="AK385:AP385"/>
    <mergeCell ref="AQ385:BB385"/>
    <mergeCell ref="BC385:BT385"/>
    <mergeCell ref="DX385:EJ385"/>
    <mergeCell ref="A384:AJ384"/>
    <mergeCell ref="AK384:AP384"/>
    <mergeCell ref="AQ384:BB384"/>
    <mergeCell ref="BC384:BT384"/>
    <mergeCell ref="DX384:EJ384"/>
    <mergeCell ref="EK384:EW384"/>
    <mergeCell ref="EK383:EW383"/>
    <mergeCell ref="EX383:FJ383"/>
    <mergeCell ref="BU383:CG383"/>
    <mergeCell ref="CH383:CW383"/>
    <mergeCell ref="CX383:DJ383"/>
    <mergeCell ref="DK383:DW383"/>
    <mergeCell ref="EX382:FJ382"/>
    <mergeCell ref="BU382:CG382"/>
    <mergeCell ref="CH382:CW382"/>
    <mergeCell ref="CX382:DJ382"/>
    <mergeCell ref="DK382:DW382"/>
    <mergeCell ref="A383:AJ383"/>
    <mergeCell ref="AK383:AP383"/>
    <mergeCell ref="AQ383:BB383"/>
    <mergeCell ref="BC383:BT383"/>
    <mergeCell ref="DX383:EJ383"/>
    <mergeCell ref="A382:AJ382"/>
    <mergeCell ref="AK382:AP382"/>
    <mergeCell ref="AQ382:BB382"/>
    <mergeCell ref="BC382:BT382"/>
    <mergeCell ref="DX382:EJ382"/>
    <mergeCell ref="EK382:EW382"/>
    <mergeCell ref="EK381:EW381"/>
    <mergeCell ref="EX381:FJ381"/>
    <mergeCell ref="BU381:CG381"/>
    <mergeCell ref="CH381:CW381"/>
    <mergeCell ref="CX381:DJ381"/>
    <mergeCell ref="DK381:DW381"/>
    <mergeCell ref="EX380:FJ380"/>
    <mergeCell ref="BU380:CG380"/>
    <mergeCell ref="CH380:CW380"/>
    <mergeCell ref="CX380:DJ380"/>
    <mergeCell ref="DK380:DW380"/>
    <mergeCell ref="A381:AJ381"/>
    <mergeCell ref="AK381:AP381"/>
    <mergeCell ref="AQ381:BB381"/>
    <mergeCell ref="BC381:BT381"/>
    <mergeCell ref="DX381:EJ381"/>
    <mergeCell ref="A380:AJ380"/>
    <mergeCell ref="AK380:AP380"/>
    <mergeCell ref="AQ380:BB380"/>
    <mergeCell ref="BC380:BT380"/>
    <mergeCell ref="DX380:EJ380"/>
    <mergeCell ref="EK380:EW380"/>
    <mergeCell ref="EK379:EW379"/>
    <mergeCell ref="EX379:FJ379"/>
    <mergeCell ref="BU379:CG379"/>
    <mergeCell ref="CH379:CW379"/>
    <mergeCell ref="CX379:DJ379"/>
    <mergeCell ref="DK379:DW379"/>
    <mergeCell ref="EX378:FJ378"/>
    <mergeCell ref="BU378:CG378"/>
    <mergeCell ref="CH378:CW378"/>
    <mergeCell ref="CX378:DJ378"/>
    <mergeCell ref="DK378:DW378"/>
    <mergeCell ref="A379:AJ379"/>
    <mergeCell ref="AK379:AP379"/>
    <mergeCell ref="AQ379:BB379"/>
    <mergeCell ref="BC379:BT379"/>
    <mergeCell ref="DX379:EJ379"/>
    <mergeCell ref="A378:AJ378"/>
    <mergeCell ref="AK378:AP378"/>
    <mergeCell ref="AQ378:BB378"/>
    <mergeCell ref="BC378:BT378"/>
    <mergeCell ref="DX378:EJ378"/>
    <mergeCell ref="EK378:EW378"/>
    <mergeCell ref="EK377:EW377"/>
    <mergeCell ref="EX377:FJ377"/>
    <mergeCell ref="BU377:CG377"/>
    <mergeCell ref="CH377:CW377"/>
    <mergeCell ref="CX377:DJ377"/>
    <mergeCell ref="DK377:DW377"/>
    <mergeCell ref="EX376:FJ376"/>
    <mergeCell ref="BU376:CG376"/>
    <mergeCell ref="CH376:CW376"/>
    <mergeCell ref="CX376:DJ376"/>
    <mergeCell ref="DK376:DW376"/>
    <mergeCell ref="A377:AJ377"/>
    <mergeCell ref="AK377:AP377"/>
    <mergeCell ref="AQ377:BB377"/>
    <mergeCell ref="BC377:BT377"/>
    <mergeCell ref="DX377:EJ377"/>
    <mergeCell ref="A376:AJ376"/>
    <mergeCell ref="AK376:AP376"/>
    <mergeCell ref="AQ376:BB376"/>
    <mergeCell ref="BC376:BT376"/>
    <mergeCell ref="DX376:EJ376"/>
    <mergeCell ref="EK376:EW376"/>
    <mergeCell ref="EK375:EW375"/>
    <mergeCell ref="EX375:FJ375"/>
    <mergeCell ref="BU375:CG375"/>
    <mergeCell ref="CH375:CW375"/>
    <mergeCell ref="CX375:DJ375"/>
    <mergeCell ref="DK375:DW375"/>
    <mergeCell ref="EX374:FJ374"/>
    <mergeCell ref="BU374:CG374"/>
    <mergeCell ref="CH374:CW374"/>
    <mergeCell ref="CX374:DJ374"/>
    <mergeCell ref="DK374:DW374"/>
    <mergeCell ref="A375:AJ375"/>
    <mergeCell ref="AK375:AP375"/>
    <mergeCell ref="AQ375:BB375"/>
    <mergeCell ref="BC375:BT375"/>
    <mergeCell ref="DX375:EJ375"/>
    <mergeCell ref="A374:AJ374"/>
    <mergeCell ref="AK374:AP374"/>
    <mergeCell ref="AQ374:BB374"/>
    <mergeCell ref="BC374:BT374"/>
    <mergeCell ref="DX374:EJ374"/>
    <mergeCell ref="EK374:EW374"/>
    <mergeCell ref="EK373:EW373"/>
    <mergeCell ref="EX373:FJ373"/>
    <mergeCell ref="BU373:CG373"/>
    <mergeCell ref="CH373:CW373"/>
    <mergeCell ref="CX373:DJ373"/>
    <mergeCell ref="DK373:DW373"/>
    <mergeCell ref="EX372:FJ372"/>
    <mergeCell ref="BU372:CG372"/>
    <mergeCell ref="CH372:CW372"/>
    <mergeCell ref="CX372:DJ372"/>
    <mergeCell ref="DK372:DW372"/>
    <mergeCell ref="A373:AJ373"/>
    <mergeCell ref="AK373:AP373"/>
    <mergeCell ref="AQ373:BB373"/>
    <mergeCell ref="BC373:BT373"/>
    <mergeCell ref="DX373:EJ373"/>
    <mergeCell ref="A372:AJ372"/>
    <mergeCell ref="AK372:AP372"/>
    <mergeCell ref="AQ372:BB372"/>
    <mergeCell ref="BC372:BT372"/>
    <mergeCell ref="DX372:EJ372"/>
    <mergeCell ref="EK372:EW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CX82:DJ82"/>
    <mergeCell ref="A83:AJ83"/>
    <mergeCell ref="AK83:AP83"/>
    <mergeCell ref="AQ83:BB83"/>
    <mergeCell ref="BC83:BT83"/>
    <mergeCell ref="DX83:EJ83"/>
    <mergeCell ref="EK82:EW82"/>
    <mergeCell ref="EX82:FJ82"/>
    <mergeCell ref="A82:AJ82"/>
    <mergeCell ref="AK82:AP82"/>
    <mergeCell ref="AQ82:BB82"/>
    <mergeCell ref="BC82:BT82"/>
    <mergeCell ref="BU82:CG82"/>
    <mergeCell ref="DK82:DW82"/>
    <mergeCell ref="DX82:EJ82"/>
    <mergeCell ref="CH82:CW82"/>
    <mergeCell ref="CH81:CW81"/>
    <mergeCell ref="CX81:DJ81"/>
    <mergeCell ref="DK81:DW81"/>
    <mergeCell ref="DX81:EJ81"/>
    <mergeCell ref="EK81:EW81"/>
    <mergeCell ref="EX81:FJ81"/>
    <mergeCell ref="CX80:DJ80"/>
    <mergeCell ref="DK80:DW80"/>
    <mergeCell ref="DX80:EJ80"/>
    <mergeCell ref="EK80:EW80"/>
    <mergeCell ref="EX80:FJ80"/>
    <mergeCell ref="A81:AJ81"/>
    <mergeCell ref="AK81:AP81"/>
    <mergeCell ref="AQ81:BB81"/>
    <mergeCell ref="BC81:BT81"/>
    <mergeCell ref="BU81:CG81"/>
    <mergeCell ref="A80:AJ80"/>
    <mergeCell ref="AK80:AP80"/>
    <mergeCell ref="AQ80:BB80"/>
    <mergeCell ref="BC80:BT80"/>
    <mergeCell ref="BU80:CG80"/>
    <mergeCell ref="CH80:CW80"/>
    <mergeCell ref="A77:FJ77"/>
    <mergeCell ref="A78:AJ79"/>
    <mergeCell ref="AK78:AP79"/>
    <mergeCell ref="AQ78:BB79"/>
    <mergeCell ref="BC78:BT79"/>
    <mergeCell ref="EX79:FJ79"/>
    <mergeCell ref="BU78:CG79"/>
    <mergeCell ref="CH78:EJ78"/>
    <mergeCell ref="EK78:FJ78"/>
    <mergeCell ref="CH79:CW79"/>
    <mergeCell ref="CX79:DJ79"/>
    <mergeCell ref="DK79:DW79"/>
    <mergeCell ref="DX79:EJ79"/>
    <mergeCell ref="EK79:EW79"/>
    <mergeCell ref="ET65:FJ65"/>
    <mergeCell ref="CF66:CV66"/>
    <mergeCell ref="CW66:DM66"/>
    <mergeCell ref="DN66:ED66"/>
    <mergeCell ref="EE66:ES66"/>
    <mergeCell ref="A66:AM66"/>
    <mergeCell ref="AN66:AS66"/>
    <mergeCell ref="AT66:BI66"/>
    <mergeCell ref="BJ66:CE66"/>
    <mergeCell ref="ET66:FJ66"/>
    <mergeCell ref="CF65:CV65"/>
    <mergeCell ref="CW65:DM65"/>
    <mergeCell ref="DN65:ED65"/>
    <mergeCell ref="EE65:ES65"/>
    <mergeCell ref="A65:AM65"/>
    <mergeCell ref="AN65:AS65"/>
    <mergeCell ref="AT65:BI65"/>
    <mergeCell ref="BJ65:CE65"/>
    <mergeCell ref="ET63:FJ63"/>
    <mergeCell ref="CF64:CV64"/>
    <mergeCell ref="CW64:DM64"/>
    <mergeCell ref="DN64:ED64"/>
    <mergeCell ref="EE64:ES64"/>
    <mergeCell ref="A64:AM64"/>
    <mergeCell ref="AN64:AS64"/>
    <mergeCell ref="AT64:BI64"/>
    <mergeCell ref="BJ64:CE64"/>
    <mergeCell ref="ET64:FJ64"/>
    <mergeCell ref="CF63:CV63"/>
    <mergeCell ref="CW63:DM63"/>
    <mergeCell ref="DN63:ED63"/>
    <mergeCell ref="EE63:ES63"/>
    <mergeCell ref="A63:AM63"/>
    <mergeCell ref="AN63:AS63"/>
    <mergeCell ref="AT63:BI63"/>
    <mergeCell ref="BJ63:CE63"/>
    <mergeCell ref="ET61:FJ61"/>
    <mergeCell ref="CF62:CV62"/>
    <mergeCell ref="CW62:DM62"/>
    <mergeCell ref="DN62:ED62"/>
    <mergeCell ref="EE62:ES62"/>
    <mergeCell ref="A62:AM62"/>
    <mergeCell ref="AN62:AS62"/>
    <mergeCell ref="AT62:BI62"/>
    <mergeCell ref="BJ62:CE62"/>
    <mergeCell ref="ET62:FJ62"/>
    <mergeCell ref="CF61:CV61"/>
    <mergeCell ref="CW61:DM61"/>
    <mergeCell ref="DN61:ED61"/>
    <mergeCell ref="EE61:ES61"/>
    <mergeCell ref="A61:AM61"/>
    <mergeCell ref="AN61:AS61"/>
    <mergeCell ref="AT61:BI61"/>
    <mergeCell ref="BJ61:CE61"/>
    <mergeCell ref="ET59:FJ59"/>
    <mergeCell ref="CF60:CV60"/>
    <mergeCell ref="CW60:DM60"/>
    <mergeCell ref="DN60:ED60"/>
    <mergeCell ref="EE60:ES60"/>
    <mergeCell ref="A60:AM60"/>
    <mergeCell ref="AN60:AS60"/>
    <mergeCell ref="AT60:BI60"/>
    <mergeCell ref="BJ60:CE60"/>
    <mergeCell ref="ET60:FJ60"/>
    <mergeCell ref="CF59:CV59"/>
    <mergeCell ref="CW59:DM59"/>
    <mergeCell ref="DN59:ED59"/>
    <mergeCell ref="EE59:ES59"/>
    <mergeCell ref="A59:AM59"/>
    <mergeCell ref="AN59:AS59"/>
    <mergeCell ref="AT59:BI59"/>
    <mergeCell ref="BJ59:CE59"/>
    <mergeCell ref="ET57:FJ57"/>
    <mergeCell ref="CF58:CV58"/>
    <mergeCell ref="CW58:DM58"/>
    <mergeCell ref="DN58:ED58"/>
    <mergeCell ref="EE58:ES58"/>
    <mergeCell ref="A58:AM58"/>
    <mergeCell ref="AN58:AS58"/>
    <mergeCell ref="AT58:BI58"/>
    <mergeCell ref="BJ58:CE58"/>
    <mergeCell ref="ET58:FJ5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2021-01-14T07:45:08Z</dcterms:created>
  <dcterms:modified xsi:type="dcterms:W3CDTF">2021-01-14T07:45:09Z</dcterms:modified>
</cp:coreProperties>
</file>